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775" activeTab="3"/>
  </bookViews>
  <sheets>
    <sheet name="List1" sheetId="1" r:id="rId1"/>
    <sheet name="List3" sheetId="2" r:id="rId2"/>
    <sheet name="List2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<sst xmlns="http://schemas.openxmlformats.org/spreadsheetml/2006/main" count="448" uniqueCount="257">
  <si>
    <t>RAČUN</t>
  </si>
  <si>
    <t>PRIHODI POSLOVANJA</t>
  </si>
  <si>
    <t>PRIHODI  IZ PRORAČUNA</t>
  </si>
  <si>
    <t>SVEUKUPNO:</t>
  </si>
  <si>
    <t xml:space="preserve">VRSTA  PRIHODA               </t>
  </si>
  <si>
    <t>ŠIFRA</t>
  </si>
  <si>
    <t xml:space="preserve">RAČUN </t>
  </si>
  <si>
    <t>A210101</t>
  </si>
  <si>
    <t>A210102</t>
  </si>
  <si>
    <t>A210201</t>
  </si>
  <si>
    <t>A230106</t>
  </si>
  <si>
    <t>A230110</t>
  </si>
  <si>
    <t>AKTIVNOST: Novigradsko proljeće</t>
  </si>
  <si>
    <t>A230115</t>
  </si>
  <si>
    <t>AKTIVNOST: Ostali programi</t>
  </si>
  <si>
    <t>VLASTITI PRIHODI</t>
  </si>
  <si>
    <t>REZULTAT POSLOVANJA</t>
  </si>
  <si>
    <t>VIŠAK PRIHODA</t>
  </si>
  <si>
    <t>A230107</t>
  </si>
  <si>
    <t>AKTIVNOST: Produženi boravak</t>
  </si>
  <si>
    <t>K240501</t>
  </si>
  <si>
    <t>A240101</t>
  </si>
  <si>
    <t>Predsjednik Školskog odbora:</t>
  </si>
  <si>
    <t xml:space="preserve">PRIHODI OD ADMINIST.PRISTOJBI I PO </t>
  </si>
  <si>
    <t>POSEBNIM PROPISIMA</t>
  </si>
  <si>
    <t>POMOĆI IZ INOZEMSTVA I OD SUBJEKATA</t>
  </si>
  <si>
    <t>KOJI IM NIJE NADLEŽAN</t>
  </si>
  <si>
    <t xml:space="preserve">Prihod iz proračuna  IŽ -materijalni troškovi  </t>
  </si>
  <si>
    <t>po kriterijima - minimalni standard</t>
  </si>
  <si>
    <t>Prihod iz proračuna  IŽ - energenti</t>
  </si>
  <si>
    <t>Prihod iz proračuna IŽ - prijevoz učenika</t>
  </si>
  <si>
    <t>Prihodi iz proračuna IŽ - investicijsko održavanje</t>
  </si>
  <si>
    <t>Osiguranje - refundacija štete</t>
  </si>
  <si>
    <t>Prihodi Općine - besplatna marenda</t>
  </si>
  <si>
    <t xml:space="preserve">Pomoći Općine - plaća za djelatnika u PB </t>
  </si>
  <si>
    <t>Prihodi roditelja za marende i prod. boravak</t>
  </si>
  <si>
    <t>Prihodi iz proračuna IŽ - kapitalno</t>
  </si>
  <si>
    <t>Pomoći Općina - posebni programi</t>
  </si>
  <si>
    <t>A230199</t>
  </si>
  <si>
    <t>AKTIVNOST: Školska shema</t>
  </si>
  <si>
    <t>Donacije od pravnih i fizičkih osoba izvan općeg pror.</t>
  </si>
  <si>
    <t>Prihodi iz proračuna IŽ - osiguranje</t>
  </si>
  <si>
    <t>Prihodi iz proračuna - zdravstveni pregledi</t>
  </si>
  <si>
    <t>PRIHODI OD  PRUŽENIH USLUGA I DONACIJA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</si>
  <si>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</si>
  <si>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</si>
  <si>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</si>
  <si>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</si>
  <si>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</si>
  <si>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</si>
  <si>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prijevoza zaposlenika</t>
  </si>
  <si>
    <t>Rashodi za usluge</t>
  </si>
  <si>
    <t>Rasdhodi poslovanja</t>
  </si>
  <si>
    <t>Naknada zaposlenima</t>
  </si>
  <si>
    <t>IZVOR financiranja: decentralizirana sredstva IŽ</t>
  </si>
  <si>
    <t>Rashodi za mat. I energiju</t>
  </si>
  <si>
    <t>Financijski rashodi</t>
  </si>
  <si>
    <t>Ostali financijski rashodi</t>
  </si>
  <si>
    <t>PROGRAM: Redovna djelatnost OŠ - min. standard</t>
  </si>
  <si>
    <t>Decentralizirana sredstva za OŠ - IŽ</t>
  </si>
  <si>
    <t>Rashodi za mat. i energiju</t>
  </si>
  <si>
    <t>Ostali nespom. rashodi poslovanja</t>
  </si>
  <si>
    <t>Rashodi za nabavu neproiz. dugot. imovine</t>
  </si>
  <si>
    <t>Postrojenja i opreme</t>
  </si>
  <si>
    <t>Rashodi za nabavu nefinan. imovine</t>
  </si>
  <si>
    <t>PROGRAM: Redovna djelatnost OŠ - iznad standarda</t>
  </si>
  <si>
    <t>Ostali nespomenuti rashodi poslovanja</t>
  </si>
  <si>
    <t xml:space="preserve">AKTIVNOST: Školska kuhinja </t>
  </si>
  <si>
    <t xml:space="preserve">IZVOR financiranja: Općina Kršan </t>
  </si>
  <si>
    <t xml:space="preserve">PROGRAM: Investicijsko održavanje OŠ </t>
  </si>
  <si>
    <t>IZVOR financiranja: IŽ - decentralizirana sredstva</t>
  </si>
  <si>
    <t xml:space="preserve">PROGRAM: Opremanje u OŠ </t>
  </si>
  <si>
    <t>AKTIVNOST: Školski namještaj i oprema</t>
  </si>
  <si>
    <t>IZVOR financiranja: Decentr. sredstva za kapitalno za OŠ</t>
  </si>
  <si>
    <t>Knjige</t>
  </si>
  <si>
    <t>Prijevoz učenika</t>
  </si>
  <si>
    <t>Ostale naknade građanima i kuć. iz pror.</t>
  </si>
  <si>
    <t>IZVOR financiranja: donacije posl. subjekata</t>
  </si>
  <si>
    <t>Rashodi za energente</t>
  </si>
  <si>
    <t>Premija osiguranja</t>
  </si>
  <si>
    <t>Naknada zbog nezap. Invalida</t>
  </si>
  <si>
    <t>A230184</t>
  </si>
  <si>
    <t>AKTIVNOST: Zavičajna nastava</t>
  </si>
  <si>
    <t>IZVOR financiranja: Ministarstvo poljoprivrede</t>
  </si>
  <si>
    <t>Pomoći Općine - Novigradsko proljeće</t>
  </si>
  <si>
    <t>Prihodi iz proračuna - Zavičajna nastava</t>
  </si>
  <si>
    <t>Projekcije</t>
  </si>
  <si>
    <t xml:space="preserve">plana </t>
  </si>
  <si>
    <t xml:space="preserve"> PRIHODI UKUPNO</t>
  </si>
  <si>
    <t>PRIHODI OD PRODAJE NEFINANCIJSKE IMOVINE</t>
  </si>
  <si>
    <t>RASHODI UKUPNO</t>
  </si>
  <si>
    <t>RASHODI POSLOVANJA</t>
  </si>
  <si>
    <t xml:space="preserve">RASHODI ZA NABAVU NEFINANCIJSKE IMOVINE </t>
  </si>
  <si>
    <t xml:space="preserve">Projekcija </t>
  </si>
  <si>
    <t xml:space="preserve">VIŠAK/MANJAK IZ PRETHODNE(IH) GODINA KOJI ĆE SE </t>
  </si>
  <si>
    <t>RASPOREDITI</t>
  </si>
  <si>
    <t>plana 2022.</t>
  </si>
  <si>
    <t>IZVOR financiranja: MZO za proračunske korisnike</t>
  </si>
  <si>
    <t>IZVOR financiranja: IŽ - nenamjenski prihodii primici</t>
  </si>
  <si>
    <t>A230116</t>
  </si>
  <si>
    <t>AKTIVNOST: Školski list, časopisi i knjige</t>
  </si>
  <si>
    <t>IZVOR financiranja MZO</t>
  </si>
  <si>
    <t>K240502</t>
  </si>
  <si>
    <t>AKTIVNOST: Opremanje knjižnica</t>
  </si>
  <si>
    <t>IZVOR financiranja: MZO</t>
  </si>
  <si>
    <t>Plaće zaposlenika - MZO</t>
  </si>
  <si>
    <t>Udžbenici - MZO</t>
  </si>
  <si>
    <t>Lektira - MZO</t>
  </si>
  <si>
    <t>IZVOR financiranja: Višak iz prethodnih godina</t>
  </si>
  <si>
    <t>Izvor financiranja: Osiguravajuća društva za proračunske korisnike</t>
  </si>
  <si>
    <t>IZVOR financiranja: Nenamjenski prihodi i primici - IŽ</t>
  </si>
  <si>
    <t>PROGRAM: Programi obrazovanja iznad standarda</t>
  </si>
  <si>
    <t>AKTIVNOST: Medni dani</t>
  </si>
  <si>
    <t>Ministarstvo poljoprivrede - shema školsko voće</t>
  </si>
  <si>
    <t>Ministarstvo poljoprivrede - medni dani</t>
  </si>
  <si>
    <t xml:space="preserve">iznad standarda </t>
  </si>
  <si>
    <t xml:space="preserve">PROGRAM: Dodatni programi u OŠ - obrazovanje </t>
  </si>
  <si>
    <t xml:space="preserve">AKTIVNOST:Plaće i drugi rashodi za zaposlene </t>
  </si>
  <si>
    <t xml:space="preserve">osnovnih škola </t>
  </si>
  <si>
    <t xml:space="preserve">AKTIVNOST: Mat. rashodi OŠ po stvarnom trošku </t>
  </si>
  <si>
    <t>drugi izvori</t>
  </si>
  <si>
    <t>AKTIVNOST Materij.  rashodi OŠ po kriterijima</t>
  </si>
  <si>
    <t xml:space="preserve">stvarnom trošku </t>
  </si>
  <si>
    <t xml:space="preserve">AKTIVNOST:Materijalni rashodi OŠ po </t>
  </si>
  <si>
    <t>trošku iznad standarda</t>
  </si>
  <si>
    <t xml:space="preserve">AKTIVNOST: Materijalni rashodi OŠ po stvarnom </t>
  </si>
  <si>
    <t>minimalni standard</t>
  </si>
  <si>
    <t xml:space="preserve">AKTIVNOST: Investicijsko održavanje OŠ </t>
  </si>
  <si>
    <t>PROGRAM: Viškovi proteklih godina</t>
  </si>
  <si>
    <t>Rashodi za usluge - arhiva + ostalo</t>
  </si>
  <si>
    <t>RAZLIKA - MANJAK</t>
  </si>
  <si>
    <t>UKUPAN DONOS VIŠKA IZ PRETHODNE(IH) GODINA</t>
  </si>
  <si>
    <t>IZVOR financiranaj: Prihodi za posebne namjene-roditelji</t>
  </si>
  <si>
    <t>2021.</t>
  </si>
  <si>
    <t>donošenja.</t>
  </si>
  <si>
    <t>za 2022.</t>
  </si>
  <si>
    <t>PRIHODI I PRIMICI</t>
  </si>
  <si>
    <t>UKUPNI PRIHODI POSLOVANJA + VIŠAK (6+9)</t>
  </si>
  <si>
    <t>RASHODI I IZDACI</t>
  </si>
  <si>
    <t>Materijalna prava</t>
  </si>
  <si>
    <t>Naknade troškova zaposlenima</t>
  </si>
  <si>
    <t>Rashodi za materijal i energiju</t>
  </si>
  <si>
    <t>Naknade troškova osobama izvan radnog odnosa</t>
  </si>
  <si>
    <t>Naknade građanima i kućanstvima na temelju</t>
  </si>
  <si>
    <t>osiguranja i druge naknade</t>
  </si>
  <si>
    <t>Ostale naknade građanima iz proračuna</t>
  </si>
  <si>
    <t>Rashodi za nabavu proizvedene dugotrajne imovine</t>
  </si>
  <si>
    <t>Postrojenja i oprema</t>
  </si>
  <si>
    <t>RAZLIKA</t>
  </si>
  <si>
    <t>2022.</t>
  </si>
  <si>
    <t>A210103</t>
  </si>
  <si>
    <t>A210104</t>
  </si>
  <si>
    <t>A230203</t>
  </si>
  <si>
    <t xml:space="preserve">VRSTA RASHODA              </t>
  </si>
  <si>
    <t>PRIHODI I RASHODI TEKUĆE GODINE</t>
  </si>
  <si>
    <t xml:space="preserve">         VIŠAK / MANJAK</t>
  </si>
  <si>
    <t xml:space="preserve">         RAČUN FINCIRANJA</t>
  </si>
  <si>
    <t>PRIMICI OD FINANCIJSKE IMOVINE I ZADUŽIVANJA</t>
  </si>
  <si>
    <t>IZDACI ZA FINANCIJSKU IMOVINU I OTPLATE ZAJMOVA</t>
  </si>
  <si>
    <t>NETO FINANCIRANJE</t>
  </si>
  <si>
    <t>VIŠAK I MANJAK + NETO FINANCIRANJE</t>
  </si>
  <si>
    <t>Oznaka IF</t>
  </si>
  <si>
    <t>Naziv izvora financiranja</t>
  </si>
  <si>
    <t>1.</t>
  </si>
  <si>
    <t>Opći prihodi i primici</t>
  </si>
  <si>
    <t>PRIHODI</t>
  </si>
  <si>
    <t>RASHODI</t>
  </si>
  <si>
    <t>RAZLIKA financirana iz prenesenog viška/manjka</t>
  </si>
  <si>
    <t>Prihodi za posebne namjene</t>
  </si>
  <si>
    <t>Pomoći</t>
  </si>
  <si>
    <t>4.</t>
  </si>
  <si>
    <t>Donacije</t>
  </si>
  <si>
    <t>Ukupni prihodi</t>
  </si>
  <si>
    <t>Ukupni rashodi</t>
  </si>
  <si>
    <t xml:space="preserve">Rashodi financirani prenesenim viškom prihoda </t>
  </si>
  <si>
    <t>iz prethodnih godina</t>
  </si>
  <si>
    <t>Rashodi za nabavu neproiz.dugot.imovine</t>
  </si>
  <si>
    <t>Nematerijalna imovina - trajne licence</t>
  </si>
  <si>
    <t>O   P  I  S</t>
  </si>
  <si>
    <t xml:space="preserve">Na temelju članka 29., 30. i 32.  Zakona o proračunu (N.N. 87/08, 136,12 i 15/15) , Pravilnika  o proračunskom računovodstvu  </t>
  </si>
  <si>
    <t xml:space="preserve"> i Računskom planu (narodne novine br. 124/14, 115/15 i 87/16) i članka 57. Statuta Osnovne škole Ivan Goran Kovačić Čepić,</t>
  </si>
  <si>
    <t>UKUPNO:</t>
  </si>
  <si>
    <t>RASHODI ZA NABAVKU NEFINANCIJSKE IMOVINE</t>
  </si>
  <si>
    <t>VLASTITI IZVORI</t>
  </si>
  <si>
    <t xml:space="preserve">UKUPNI RASHODI POSLOVANJA </t>
  </si>
  <si>
    <t>Predsjednik školskog odbora:</t>
  </si>
  <si>
    <t>Razlika</t>
  </si>
  <si>
    <t>A240102 AKTIVNOST: investicijsko održavanja OŠ - iznad standarda</t>
  </si>
  <si>
    <t>IZVOR financiranja:</t>
  </si>
  <si>
    <t>A240103 AKTIVNOST: Investicijsko održavanje OŠ</t>
  </si>
  <si>
    <t>ostali proračuni</t>
  </si>
  <si>
    <t>53082 Izvor financiranja: MZO</t>
  </si>
  <si>
    <t>Donacije za OŠ</t>
  </si>
  <si>
    <t>2403 Kapitalna ulaganja u OŠ</t>
  </si>
  <si>
    <t>K240301 Projektna dokumentacija OŠ</t>
  </si>
  <si>
    <t>48006 IZVOR financiranja : IŽ</t>
  </si>
  <si>
    <t>Građevinki objekti</t>
  </si>
  <si>
    <t>11001 Nenamjenski prihodi i primici</t>
  </si>
  <si>
    <t>55217 Općina Kršan za prračunske korisnike</t>
  </si>
  <si>
    <t>OSNOVNA ŠKOLA IVAN GORAN KOVAČIĆ, ČEPIĆ</t>
  </si>
  <si>
    <t>PURGARIJA1, ČEPIĆ</t>
  </si>
  <si>
    <t>I IZMJENE I DOPUNE</t>
  </si>
  <si>
    <t>Prihodi za FLAG ALBA</t>
  </si>
  <si>
    <t>Prihod MZO - obljetnica škole</t>
  </si>
  <si>
    <t>Prihodi za opremanje OŠ - školski namještaj</t>
  </si>
  <si>
    <t>Pomoć Općine - školski materijal</t>
  </si>
  <si>
    <t>Prihod IŽ - lektire</t>
  </si>
  <si>
    <t>IZMJENE I DOPUNE</t>
  </si>
  <si>
    <t>Poslovni objekti</t>
  </si>
  <si>
    <t>Dolores Pilaš, prof.</t>
  </si>
  <si>
    <t xml:space="preserve">I IZMJENE I </t>
  </si>
  <si>
    <t>DOPUNE PLANA</t>
  </si>
  <si>
    <t>PLAN</t>
  </si>
  <si>
    <t>K230206 PROJEKT: FLAG ALBA</t>
  </si>
  <si>
    <t>Reblans</t>
  </si>
  <si>
    <t xml:space="preserve"> 2021.</t>
  </si>
  <si>
    <t>Plan</t>
  </si>
  <si>
    <t>REBALANS</t>
  </si>
  <si>
    <t>PLAN ZA</t>
  </si>
  <si>
    <t>I OPĆI DIO</t>
  </si>
  <si>
    <t>PLAN ZA 2022.</t>
  </si>
  <si>
    <t>A230202AKTIVNOST: Građanski odgoj</t>
  </si>
  <si>
    <t>PLAN 2022.</t>
  </si>
  <si>
    <t>PLANA ZA 2022.</t>
  </si>
  <si>
    <t xml:space="preserve">I IZMJENE I DOPUNE </t>
  </si>
  <si>
    <t>Prihodi iz proračuna - Građanski odgoj</t>
  </si>
  <si>
    <t>Prihod MZO - usluge tek. I invest. Održavanja</t>
  </si>
  <si>
    <t>I Izmjene i dopune</t>
  </si>
  <si>
    <t>plana za 2022.</t>
  </si>
  <si>
    <t>I IZMJENE I DOPUNE PLANA ZA 2022.</t>
  </si>
  <si>
    <t>5.</t>
  </si>
  <si>
    <t>6.</t>
  </si>
  <si>
    <t>Indeks</t>
  </si>
  <si>
    <t>IZVOR financiranja: MZO - dar za obljetnicu škole</t>
  </si>
  <si>
    <t>IZVOR financiranja:Programi obrazovanja iznad standarda</t>
  </si>
  <si>
    <t>INDEKS</t>
  </si>
  <si>
    <t>3.</t>
  </si>
  <si>
    <t>Vlastiti prihodi</t>
  </si>
  <si>
    <t xml:space="preserve"> Školski odbor  na Sjednici održanoj 22.12.2022. godine donosi</t>
  </si>
  <si>
    <t>II IZMJENE FINAN.PLANA OŠ IVAN GORAN KOVAČIĆ ČEPIĆ ZA 2022. GODINU,</t>
  </si>
  <si>
    <t xml:space="preserve"> POSEBNI DIO</t>
  </si>
  <si>
    <t>II IZMJENE I DOPUNE PLANA 2022.</t>
  </si>
  <si>
    <t>INDEKS II IZMJENA I DOP.PLANA/I IZMJENE I DOP.PLANA 2022.</t>
  </si>
  <si>
    <t xml:space="preserve">II izmjene i dopune financijskog plana za 2022. godinu objavit će se na web stranicama Škole, a stupa na snagu danom </t>
  </si>
  <si>
    <t>Purgarija Čepić, 22.12.2022.</t>
  </si>
  <si>
    <t>II OPĆI DIO - PRIHODI I RASHODI PO EKONOMSKOJ KLASIFIKACIJI ZA II IZMJENE FINAN.PLANA ZA 2022.</t>
  </si>
  <si>
    <t>II IZMJENE I DOPUNE</t>
  </si>
  <si>
    <t>I IZMJENE I DOP./II IZMJENE I DOP.</t>
  </si>
  <si>
    <t>II izmjene i dopune</t>
  </si>
  <si>
    <t>II Izmjene i dopune plana 2022/I Izmjene i dopune plana za 2022.</t>
  </si>
  <si>
    <t>II IZMJENE FINAN.PLANA ŠKOLE ZA 2022. GODINU</t>
  </si>
  <si>
    <t>II IZMJENE I DOPUNE PLANA ZA 2022.</t>
  </si>
  <si>
    <t>INDEKS II IZMJENA I DOPUNA PLANA 2022./I IZMJENE I DOP. PLANA ZA  2022.</t>
  </si>
  <si>
    <t xml:space="preserve">                                                 </t>
  </si>
  <si>
    <t>III OPĆI DIO -PREGLED UKUPNIH PRIHODA I RASHODA PO IZVORIMA FINANCIRANJA ZA II IZMJENE FINAN.PLANA ZA 2022.</t>
  </si>
  <si>
    <t>KLASA: 400-02/22-01/</t>
  </si>
  <si>
    <t>URBROJ: 2144-19-01-22-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</si>
</sst>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[$-41A]d\.\ mmmm\ yyyy\."/>
    <numFmt numFmtId="172" formatCode="#,##0.00\ &quot;kn&quot;"/>
    <numFmt numFmtId="173" formatCode="_-* #,##0.00\ [$kn-41A]_-;\-* #,##0.00\ [$kn-41A]_-;_-* &quot;-&quot;??\ [$kn-41A]_-;_-@_-"/>
    <numFmt numFmtId="174" formatCode="0.0%"/>
    <numFmt numFmtId="175" formatCode="_-* #,##0.000\ _k_n_-;\-* #,##0.000\ _k_n_-;_-* &quot;-&quot;??\ _k_n_-;_-@_-"/>
    <numFmt numFmtId="176" formatCode="_-* #,##0.0000\ _k_n_-;\-* #,##0.0000\ _k_n_-;_-* &quot;-&quot;??\ _k_n_-;_-@_-"/>
    <numFmt numFmtId="177" formatCode="_-* #,##0.00000\ _k_n_-;\-* #,##0.00000\ _k_n_-;_-* &quot;-&quot;??\ _k_n_-;_-@_-"/>
    <numFmt numFmtId="178" formatCode="_-* #,##0.000000\ _k_n_-;\-* #,##0.000000\ _k_n_-;_-* &quot;-&quot;??\ _k_n_-;_-@_-"/>
    <numFmt numFmtId="179" formatCode="_-* #,##0.0000000\ _k_n_-;\-* #,##0.0000000\ _k_n_-;_-* &quot;-&quot;??\ _k_n_-;_-@_-"/>
    <numFmt numFmtId="180" formatCode="_-* #,##0.0\ _k_n_-;\-* #,##0.0\ _k_n_-;_-* &quot;-&quot;??\ _k_n_-;_-@_-"/>
    <numFmt numFmtId="181" formatCode="00000"/>
    <numFmt numFmtId="182" formatCode="#,##0.00_ ;\-#,##0.00\ "/>
    <numFmt numFmtId="183" formatCode="0000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6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6" fillId="0" borderId="13" xfId="0" applyFont="1" applyBorder="1" applyAlignment="1">
      <alignment/>
    </xf>
    <xf numFmtId="0" fontId="58" fillId="34" borderId="0" xfId="0" applyFont="1" applyFill="1" applyBorder="1" applyAlignment="1">
      <alignment/>
    </xf>
    <xf numFmtId="4" fontId="56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8" fillId="34" borderId="14" xfId="0" applyFont="1" applyFill="1" applyBorder="1" applyAlignment="1">
      <alignment/>
    </xf>
    <xf numFmtId="0" fontId="58" fillId="34" borderId="15" xfId="0" applyFont="1" applyFill="1" applyBorder="1" applyAlignment="1">
      <alignment/>
    </xf>
    <xf numFmtId="0" fontId="0" fillId="0" borderId="0" xfId="0" applyFont="1" applyBorder="1" applyAlignment="1">
      <alignment horizontal="left" indent="13"/>
    </xf>
    <xf numFmtId="0" fontId="1" fillId="34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 indent="12"/>
    </xf>
    <xf numFmtId="0" fontId="56" fillId="33" borderId="0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0" xfId="0" applyFont="1" applyBorder="1" applyAlignment="1">
      <alignment/>
    </xf>
    <xf numFmtId="4" fontId="58" fillId="0" borderId="0" xfId="0" applyNumberFormat="1" applyFont="1" applyBorder="1" applyAlignment="1">
      <alignment horizontal="right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horizontal="center"/>
    </xf>
    <xf numFmtId="0" fontId="58" fillId="34" borderId="12" xfId="0" applyFont="1" applyFill="1" applyBorder="1" applyAlignment="1">
      <alignment/>
    </xf>
    <xf numFmtId="0" fontId="58" fillId="34" borderId="16" xfId="0" applyFont="1" applyFill="1" applyBorder="1" applyAlignment="1">
      <alignment/>
    </xf>
    <xf numFmtId="0" fontId="58" fillId="34" borderId="11" xfId="0" applyFont="1" applyFill="1" applyBorder="1" applyAlignment="1">
      <alignment/>
    </xf>
    <xf numFmtId="4" fontId="58" fillId="34" borderId="11" xfId="0" applyNumberFormat="1" applyFont="1" applyFill="1" applyBorder="1" applyAlignment="1">
      <alignment/>
    </xf>
    <xf numFmtId="4" fontId="58" fillId="34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43" fontId="1" fillId="34" borderId="11" xfId="59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4" fontId="1" fillId="34" borderId="19" xfId="0" applyNumberFormat="1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34" borderId="20" xfId="0" applyFont="1" applyFill="1" applyBorder="1" applyAlignment="1">
      <alignment horizontal="left"/>
    </xf>
    <xf numFmtId="0" fontId="1" fillId="34" borderId="22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4" fontId="0" fillId="33" borderId="13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34" borderId="20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4" fontId="1" fillId="34" borderId="17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33" borderId="18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1" fillId="34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20" xfId="0" applyFont="1" applyBorder="1" applyAlignment="1">
      <alignment horizontal="left"/>
    </xf>
    <xf numFmtId="0" fontId="1" fillId="34" borderId="22" xfId="0" applyFont="1" applyFill="1" applyBorder="1" applyAlignment="1">
      <alignment horizontal="left"/>
    </xf>
    <xf numFmtId="0" fontId="1" fillId="34" borderId="24" xfId="0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34" borderId="19" xfId="0" applyFont="1" applyFill="1" applyBorder="1" applyAlignment="1">
      <alignment/>
    </xf>
    <xf numFmtId="0" fontId="58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Border="1" applyAlignment="1">
      <alignment/>
    </xf>
    <xf numFmtId="4" fontId="1" fillId="34" borderId="15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56" fillId="0" borderId="25" xfId="0" applyFont="1" applyBorder="1" applyAlignment="1">
      <alignment/>
    </xf>
    <xf numFmtId="0" fontId="58" fillId="0" borderId="26" xfId="0" applyFont="1" applyBorder="1" applyAlignment="1">
      <alignment/>
    </xf>
    <xf numFmtId="0" fontId="58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1" fillId="34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1" fillId="34" borderId="33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58" fillId="34" borderId="35" xfId="0" applyFont="1" applyFill="1" applyBorder="1" applyAlignment="1">
      <alignment/>
    </xf>
    <xf numFmtId="0" fontId="58" fillId="34" borderId="36" xfId="0" applyFont="1" applyFill="1" applyBorder="1" applyAlignment="1">
      <alignment/>
    </xf>
    <xf numFmtId="4" fontId="1" fillId="34" borderId="37" xfId="0" applyNumberFormat="1" applyFont="1" applyFill="1" applyBorder="1" applyAlignment="1">
      <alignment/>
    </xf>
    <xf numFmtId="4" fontId="58" fillId="34" borderId="37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38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0" fillId="0" borderId="14" xfId="0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4" fontId="1" fillId="34" borderId="40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13" xfId="0" applyNumberForma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19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4" fontId="8" fillId="35" borderId="13" xfId="0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4" fontId="8" fillId="35" borderId="19" xfId="0" applyNumberFormat="1" applyFont="1" applyFill="1" applyBorder="1" applyAlignment="1">
      <alignment/>
    </xf>
    <xf numFmtId="0" fontId="61" fillId="35" borderId="19" xfId="0" applyFont="1" applyFill="1" applyBorder="1" applyAlignment="1">
      <alignment/>
    </xf>
    <xf numFmtId="0" fontId="8" fillId="35" borderId="13" xfId="0" applyFont="1" applyFill="1" applyBorder="1" applyAlignment="1">
      <alignment horizontal="left"/>
    </xf>
    <xf numFmtId="0" fontId="10" fillId="35" borderId="13" xfId="0" applyFont="1" applyFill="1" applyBorder="1" applyAlignment="1">
      <alignment/>
    </xf>
    <xf numFmtId="4" fontId="10" fillId="35" borderId="13" xfId="0" applyNumberFormat="1" applyFont="1" applyFill="1" applyBorder="1" applyAlignment="1">
      <alignment/>
    </xf>
    <xf numFmtId="0" fontId="1" fillId="19" borderId="13" xfId="0" applyFont="1" applyFill="1" applyBorder="1" applyAlignment="1">
      <alignment/>
    </xf>
    <xf numFmtId="4" fontId="1" fillId="19" borderId="13" xfId="0" applyNumberFormat="1" applyFont="1" applyFill="1" applyBorder="1" applyAlignment="1">
      <alignment/>
    </xf>
    <xf numFmtId="0" fontId="58" fillId="19" borderId="0" xfId="0" applyFont="1" applyFill="1" applyAlignment="1">
      <alignment/>
    </xf>
    <xf numFmtId="0" fontId="1" fillId="19" borderId="0" xfId="0" applyFont="1" applyFill="1" applyAlignment="1">
      <alignment/>
    </xf>
    <xf numFmtId="0" fontId="1" fillId="19" borderId="0" xfId="0" applyFont="1" applyFill="1" applyBorder="1" applyAlignment="1">
      <alignment/>
    </xf>
    <xf numFmtId="4" fontId="58" fillId="19" borderId="13" xfId="0" applyNumberFormat="1" applyFont="1" applyFill="1" applyBorder="1" applyAlignment="1">
      <alignment/>
    </xf>
    <xf numFmtId="0" fontId="1" fillId="19" borderId="12" xfId="0" applyFont="1" applyFill="1" applyBorder="1" applyAlignment="1">
      <alignment/>
    </xf>
    <xf numFmtId="4" fontId="1" fillId="19" borderId="15" xfId="0" applyNumberFormat="1" applyFont="1" applyFill="1" applyBorder="1" applyAlignment="1">
      <alignment/>
    </xf>
    <xf numFmtId="2" fontId="1" fillId="19" borderId="13" xfId="0" applyNumberFormat="1" applyFont="1" applyFill="1" applyBorder="1" applyAlignment="1">
      <alignment/>
    </xf>
    <xf numFmtId="0" fontId="1" fillId="19" borderId="14" xfId="0" applyFont="1" applyFill="1" applyBorder="1" applyAlignment="1">
      <alignment/>
    </xf>
    <xf numFmtId="0" fontId="1" fillId="19" borderId="19" xfId="0" applyFont="1" applyFill="1" applyBorder="1" applyAlignment="1">
      <alignment/>
    </xf>
    <xf numFmtId="4" fontId="1" fillId="19" borderId="19" xfId="0" applyNumberFormat="1" applyFont="1" applyFill="1" applyBorder="1" applyAlignment="1">
      <alignment/>
    </xf>
    <xf numFmtId="0" fontId="1" fillId="19" borderId="13" xfId="0" applyFont="1" applyFill="1" applyBorder="1" applyAlignment="1">
      <alignment horizontal="left"/>
    </xf>
    <xf numFmtId="0" fontId="0" fillId="19" borderId="13" xfId="0" applyFont="1" applyFill="1" applyBorder="1" applyAlignment="1">
      <alignment/>
    </xf>
    <xf numFmtId="4" fontId="0" fillId="19" borderId="13" xfId="0" applyNumberFormat="1" applyFont="1" applyFill="1" applyBorder="1" applyAlignment="1">
      <alignment/>
    </xf>
    <xf numFmtId="4" fontId="10" fillId="19" borderId="13" xfId="0" applyNumberFormat="1" applyFont="1" applyFill="1" applyBorder="1" applyAlignment="1">
      <alignment/>
    </xf>
    <xf numFmtId="0" fontId="0" fillId="19" borderId="13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4" fontId="0" fillId="13" borderId="13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4" fontId="56" fillId="13" borderId="13" xfId="0" applyNumberFormat="1" applyFont="1" applyFill="1" applyBorder="1" applyAlignment="1">
      <alignment/>
    </xf>
    <xf numFmtId="0" fontId="0" fillId="13" borderId="17" xfId="0" applyFont="1" applyFill="1" applyBorder="1" applyAlignment="1">
      <alignment/>
    </xf>
    <xf numFmtId="0" fontId="1" fillId="13" borderId="0" xfId="0" applyFont="1" applyFill="1" applyBorder="1" applyAlignment="1">
      <alignment/>
    </xf>
    <xf numFmtId="4" fontId="58" fillId="13" borderId="0" xfId="0" applyNumberFormat="1" applyFont="1" applyFill="1" applyBorder="1" applyAlignment="1">
      <alignment/>
    </xf>
    <xf numFmtId="0" fontId="1" fillId="13" borderId="13" xfId="0" applyFont="1" applyFill="1" applyBorder="1" applyAlignment="1">
      <alignment/>
    </xf>
    <xf numFmtId="4" fontId="1" fillId="13" borderId="13" xfId="0" applyNumberFormat="1" applyFont="1" applyFill="1" applyBorder="1" applyAlignment="1">
      <alignment/>
    </xf>
    <xf numFmtId="0" fontId="0" fillId="13" borderId="13" xfId="0" applyFont="1" applyFill="1" applyBorder="1" applyAlignment="1">
      <alignment horizontal="left"/>
    </xf>
    <xf numFmtId="0" fontId="56" fillId="13" borderId="13" xfId="0" applyFont="1" applyFill="1" applyBorder="1" applyAlignment="1">
      <alignment/>
    </xf>
    <xf numFmtId="2" fontId="0" fillId="13" borderId="13" xfId="0" applyNumberFormat="1" applyFont="1" applyFill="1" applyBorder="1" applyAlignment="1">
      <alignment/>
    </xf>
    <xf numFmtId="0" fontId="0" fillId="13" borderId="14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7" borderId="13" xfId="0" applyFont="1" applyFill="1" applyBorder="1" applyAlignment="1">
      <alignment horizontal="left"/>
    </xf>
    <xf numFmtId="4" fontId="1" fillId="7" borderId="13" xfId="0" applyNumberFormat="1" applyFont="1" applyFill="1" applyBorder="1" applyAlignment="1">
      <alignment/>
    </xf>
    <xf numFmtId="0" fontId="1" fillId="7" borderId="0" xfId="0" applyFont="1" applyFill="1" applyAlignment="1">
      <alignment/>
    </xf>
    <xf numFmtId="0" fontId="0" fillId="7" borderId="13" xfId="0" applyFont="1" applyFill="1" applyBorder="1" applyAlignment="1">
      <alignment/>
    </xf>
    <xf numFmtId="4" fontId="0" fillId="7" borderId="13" xfId="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61" fillId="35" borderId="16" xfId="0" applyFont="1" applyFill="1" applyBorder="1" applyAlignment="1">
      <alignment/>
    </xf>
    <xf numFmtId="0" fontId="61" fillId="35" borderId="18" xfId="0" applyFont="1" applyFill="1" applyBorder="1" applyAlignment="1">
      <alignment/>
    </xf>
    <xf numFmtId="0" fontId="8" fillId="24" borderId="22" xfId="0" applyFont="1" applyFill="1" applyBorder="1" applyAlignment="1">
      <alignment/>
    </xf>
    <xf numFmtId="0" fontId="58" fillId="24" borderId="18" xfId="0" applyFont="1" applyFill="1" applyBorder="1" applyAlignment="1">
      <alignment/>
    </xf>
    <xf numFmtId="0" fontId="56" fillId="24" borderId="18" xfId="0" applyFont="1" applyFill="1" applyBorder="1" applyAlignment="1">
      <alignment/>
    </xf>
    <xf numFmtId="4" fontId="8" fillId="24" borderId="13" xfId="0" applyNumberFormat="1" applyFont="1" applyFill="1" applyBorder="1" applyAlignment="1">
      <alignment horizontal="right"/>
    </xf>
    <xf numFmtId="0" fontId="1" fillId="24" borderId="13" xfId="0" applyFont="1" applyFill="1" applyBorder="1" applyAlignment="1">
      <alignment/>
    </xf>
    <xf numFmtId="0" fontId="56" fillId="24" borderId="13" xfId="0" applyFont="1" applyFill="1" applyBorder="1" applyAlignment="1">
      <alignment/>
    </xf>
    <xf numFmtId="4" fontId="1" fillId="24" borderId="13" xfId="0" applyNumberFormat="1" applyFont="1" applyFill="1" applyBorder="1" applyAlignment="1">
      <alignment horizontal="right"/>
    </xf>
    <xf numFmtId="4" fontId="61" fillId="35" borderId="11" xfId="0" applyNumberFormat="1" applyFont="1" applyFill="1" applyBorder="1" applyAlignment="1">
      <alignment/>
    </xf>
    <xf numFmtId="0" fontId="61" fillId="35" borderId="11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1" fillId="36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56" fillId="36" borderId="14" xfId="0" applyFont="1" applyFill="1" applyBorder="1" applyAlignment="1">
      <alignment/>
    </xf>
    <xf numFmtId="0" fontId="56" fillId="36" borderId="22" xfId="0" applyFont="1" applyFill="1" applyBorder="1" applyAlignment="1">
      <alignment/>
    </xf>
    <xf numFmtId="0" fontId="56" fillId="36" borderId="18" xfId="0" applyFont="1" applyFill="1" applyBorder="1" applyAlignment="1">
      <alignment/>
    </xf>
    <xf numFmtId="0" fontId="56" fillId="36" borderId="23" xfId="0" applyFont="1" applyFill="1" applyBorder="1" applyAlignment="1">
      <alignment/>
    </xf>
    <xf numFmtId="0" fontId="56" fillId="36" borderId="15" xfId="0" applyFont="1" applyFill="1" applyBorder="1" applyAlignment="1">
      <alignment/>
    </xf>
    <xf numFmtId="0" fontId="56" fillId="36" borderId="13" xfId="0" applyFont="1" applyFill="1" applyBorder="1" applyAlignment="1">
      <alignment/>
    </xf>
    <xf numFmtId="4" fontId="1" fillId="36" borderId="13" xfId="0" applyNumberFormat="1" applyFont="1" applyFill="1" applyBorder="1" applyAlignment="1">
      <alignment horizontal="center"/>
    </xf>
    <xf numFmtId="4" fontId="0" fillId="36" borderId="13" xfId="0" applyNumberFormat="1" applyFont="1" applyFill="1" applyBorder="1" applyAlignment="1">
      <alignment/>
    </xf>
    <xf numFmtId="0" fontId="0" fillId="19" borderId="0" xfId="0" applyFill="1" applyAlignment="1">
      <alignment/>
    </xf>
    <xf numFmtId="0" fontId="62" fillId="35" borderId="14" xfId="0" applyFont="1" applyFill="1" applyBorder="1" applyAlignment="1">
      <alignment horizontal="left"/>
    </xf>
    <xf numFmtId="0" fontId="62" fillId="35" borderId="13" xfId="0" applyFont="1" applyFill="1" applyBorder="1" applyAlignment="1">
      <alignment/>
    </xf>
    <xf numFmtId="0" fontId="61" fillId="35" borderId="13" xfId="0" applyFont="1" applyFill="1" applyBorder="1" applyAlignment="1">
      <alignment/>
    </xf>
    <xf numFmtId="0" fontId="56" fillId="35" borderId="14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1" fillId="19" borderId="20" xfId="0" applyFont="1" applyFill="1" applyBorder="1" applyAlignment="1">
      <alignment horizontal="left"/>
    </xf>
    <xf numFmtId="0" fontId="1" fillId="19" borderId="11" xfId="0" applyFont="1" applyFill="1" applyBorder="1" applyAlignment="1">
      <alignment/>
    </xf>
    <xf numFmtId="4" fontId="1" fillId="19" borderId="11" xfId="0" applyNumberFormat="1" applyFont="1" applyFill="1" applyBorder="1" applyAlignment="1">
      <alignment/>
    </xf>
    <xf numFmtId="0" fontId="0" fillId="19" borderId="11" xfId="0" applyFont="1" applyFill="1" applyBorder="1" applyAlignment="1">
      <alignment/>
    </xf>
    <xf numFmtId="4" fontId="8" fillId="19" borderId="13" xfId="0" applyNumberFormat="1" applyFont="1" applyFill="1" applyBorder="1" applyAlignment="1">
      <alignment/>
    </xf>
    <xf numFmtId="0" fontId="62" fillId="19" borderId="13" xfId="0" applyFont="1" applyFill="1" applyBorder="1" applyAlignment="1">
      <alignment/>
    </xf>
    <xf numFmtId="0" fontId="1" fillId="19" borderId="20" xfId="0" applyFont="1" applyFill="1" applyBorder="1" applyAlignment="1">
      <alignment/>
    </xf>
    <xf numFmtId="0" fontId="8" fillId="19" borderId="16" xfId="0" applyFont="1" applyFill="1" applyBorder="1" applyAlignment="1">
      <alignment/>
    </xf>
    <xf numFmtId="0" fontId="62" fillId="19" borderId="10" xfId="0" applyFont="1" applyFill="1" applyBorder="1" applyAlignment="1">
      <alignment/>
    </xf>
    <xf numFmtId="0" fontId="62" fillId="19" borderId="0" xfId="0" applyFont="1" applyFill="1" applyBorder="1" applyAlignment="1">
      <alignment/>
    </xf>
    <xf numFmtId="4" fontId="61" fillId="19" borderId="13" xfId="0" applyNumberFormat="1" applyFont="1" applyFill="1" applyBorder="1" applyAlignment="1">
      <alignment/>
    </xf>
    <xf numFmtId="0" fontId="1" fillId="19" borderId="14" xfId="0" applyFont="1" applyFill="1" applyBorder="1" applyAlignment="1">
      <alignment horizontal="left"/>
    </xf>
    <xf numFmtId="0" fontId="1" fillId="19" borderId="15" xfId="0" applyFont="1" applyFill="1" applyBorder="1" applyAlignment="1">
      <alignment/>
    </xf>
    <xf numFmtId="4" fontId="0" fillId="19" borderId="13" xfId="0" applyNumberFormat="1" applyFill="1" applyBorder="1" applyAlignment="1">
      <alignment/>
    </xf>
    <xf numFmtId="0" fontId="1" fillId="13" borderId="13" xfId="0" applyFont="1" applyFill="1" applyBorder="1" applyAlignment="1">
      <alignment horizontal="left"/>
    </xf>
    <xf numFmtId="0" fontId="1" fillId="13" borderId="20" xfId="0" applyFont="1" applyFill="1" applyBorder="1" applyAlignment="1">
      <alignment/>
    </xf>
    <xf numFmtId="0" fontId="1" fillId="13" borderId="16" xfId="0" applyFont="1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0" xfId="0" applyFill="1" applyAlignment="1">
      <alignment/>
    </xf>
    <xf numFmtId="4" fontId="0" fillId="13" borderId="13" xfId="0" applyNumberFormat="1" applyFill="1" applyBorder="1" applyAlignment="1">
      <alignment/>
    </xf>
    <xf numFmtId="0" fontId="1" fillId="13" borderId="14" xfId="0" applyFont="1" applyFill="1" applyBorder="1" applyAlignment="1">
      <alignment/>
    </xf>
    <xf numFmtId="0" fontId="1" fillId="13" borderId="12" xfId="0" applyFont="1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5" xfId="0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13" borderId="0" xfId="0" applyFont="1" applyFill="1" applyAlignment="1">
      <alignment/>
    </xf>
    <xf numFmtId="0" fontId="1" fillId="13" borderId="22" xfId="0" applyFont="1" applyFill="1" applyBorder="1" applyAlignment="1">
      <alignment/>
    </xf>
    <xf numFmtId="0" fontId="1" fillId="13" borderId="18" xfId="0" applyFont="1" applyFill="1" applyBorder="1" applyAlignment="1">
      <alignment/>
    </xf>
    <xf numFmtId="0" fontId="1" fillId="13" borderId="23" xfId="0" applyFont="1" applyFill="1" applyBorder="1" applyAlignment="1">
      <alignment/>
    </xf>
    <xf numFmtId="0" fontId="1" fillId="13" borderId="15" xfId="0" applyFont="1" applyFill="1" applyBorder="1" applyAlignment="1">
      <alignment/>
    </xf>
    <xf numFmtId="0" fontId="1" fillId="13" borderId="14" xfId="0" applyFont="1" applyFill="1" applyBorder="1" applyAlignment="1">
      <alignment horizontal="left"/>
    </xf>
    <xf numFmtId="0" fontId="1" fillId="19" borderId="24" xfId="0" applyFont="1" applyFill="1" applyBorder="1" applyAlignment="1">
      <alignment/>
    </xf>
    <xf numFmtId="0" fontId="1" fillId="19" borderId="21" xfId="0" applyFont="1" applyFill="1" applyBorder="1" applyAlignment="1">
      <alignment/>
    </xf>
    <xf numFmtId="0" fontId="56" fillId="36" borderId="20" xfId="0" applyFont="1" applyFill="1" applyBorder="1" applyAlignment="1">
      <alignment/>
    </xf>
    <xf numFmtId="0" fontId="56" fillId="36" borderId="16" xfId="0" applyFont="1" applyFill="1" applyBorder="1" applyAlignment="1">
      <alignment/>
    </xf>
    <xf numFmtId="0" fontId="56" fillId="36" borderId="11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1" fillId="36" borderId="17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58" fillId="36" borderId="22" xfId="0" applyFont="1" applyFill="1" applyBorder="1" applyAlignment="1">
      <alignment/>
    </xf>
    <xf numFmtId="0" fontId="58" fillId="36" borderId="18" xfId="0" applyFont="1" applyFill="1" applyBorder="1" applyAlignment="1">
      <alignment/>
    </xf>
    <xf numFmtId="0" fontId="58" fillId="36" borderId="19" xfId="0" applyFont="1" applyFill="1" applyBorder="1" applyAlignment="1">
      <alignment/>
    </xf>
    <xf numFmtId="0" fontId="58" fillId="36" borderId="23" xfId="0" applyFont="1" applyFill="1" applyBorder="1" applyAlignment="1">
      <alignment/>
    </xf>
    <xf numFmtId="4" fontId="1" fillId="24" borderId="19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8" fillId="34" borderId="19" xfId="0" applyFont="1" applyFill="1" applyBorder="1" applyAlignment="1">
      <alignment/>
    </xf>
    <xf numFmtId="0" fontId="56" fillId="0" borderId="34" xfId="0" applyFont="1" applyBorder="1" applyAlignment="1">
      <alignment/>
    </xf>
    <xf numFmtId="0" fontId="58" fillId="0" borderId="35" xfId="0" applyFont="1" applyBorder="1" applyAlignment="1">
      <alignment/>
    </xf>
    <xf numFmtId="0" fontId="58" fillId="0" borderId="36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3" xfId="0" applyBorder="1" applyAlignment="1">
      <alignment/>
    </xf>
    <xf numFmtId="4" fontId="1" fillId="24" borderId="23" xfId="0" applyNumberFormat="1" applyFont="1" applyFill="1" applyBorder="1" applyAlignment="1">
      <alignment/>
    </xf>
    <xf numFmtId="0" fontId="0" fillId="19" borderId="0" xfId="0" applyFont="1" applyFill="1" applyAlignment="1">
      <alignment/>
    </xf>
    <xf numFmtId="0" fontId="0" fillId="7" borderId="13" xfId="0" applyFont="1" applyFill="1" applyBorder="1" applyAlignment="1">
      <alignment horizontal="left"/>
    </xf>
    <xf numFmtId="0" fontId="0" fillId="7" borderId="0" xfId="0" applyFont="1" applyFill="1" applyAlignment="1">
      <alignment/>
    </xf>
    <xf numFmtId="0" fontId="0" fillId="13" borderId="15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4" fontId="1" fillId="19" borderId="13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27" borderId="13" xfId="0" applyFont="1" applyFill="1" applyBorder="1" applyAlignment="1">
      <alignment/>
    </xf>
    <xf numFmtId="0" fontId="0" fillId="27" borderId="13" xfId="0" applyFont="1" applyFill="1" applyBorder="1" applyAlignment="1">
      <alignment horizontal="left"/>
    </xf>
    <xf numFmtId="0" fontId="0" fillId="27" borderId="19" xfId="0" applyFont="1" applyFill="1" applyBorder="1" applyAlignment="1">
      <alignment/>
    </xf>
    <xf numFmtId="0" fontId="0" fillId="27" borderId="15" xfId="0" applyFont="1" applyFill="1" applyBorder="1" applyAlignment="1">
      <alignment/>
    </xf>
    <xf numFmtId="4" fontId="0" fillId="27" borderId="13" xfId="0" applyNumberFormat="1" applyFont="1" applyFill="1" applyBorder="1" applyAlignment="1">
      <alignment/>
    </xf>
    <xf numFmtId="0" fontId="0" fillId="27" borderId="0" xfId="0" applyFont="1" applyFill="1" applyAlignment="1">
      <alignment/>
    </xf>
    <xf numFmtId="0" fontId="0" fillId="19" borderId="19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1" fillId="27" borderId="13" xfId="0" applyFont="1" applyFill="1" applyBorder="1" applyAlignment="1">
      <alignment/>
    </xf>
    <xf numFmtId="4" fontId="1" fillId="27" borderId="13" xfId="0" applyNumberFormat="1" applyFont="1" applyFill="1" applyBorder="1" applyAlignment="1">
      <alignment/>
    </xf>
    <xf numFmtId="4" fontId="1" fillId="35" borderId="19" xfId="0" applyNumberFormat="1" applyFont="1" applyFill="1" applyBorder="1" applyAlignment="1">
      <alignment/>
    </xf>
    <xf numFmtId="4" fontId="1" fillId="35" borderId="23" xfId="0" applyNumberFormat="1" applyFont="1" applyFill="1" applyBorder="1" applyAlignment="1">
      <alignment/>
    </xf>
    <xf numFmtId="4" fontId="1" fillId="35" borderId="13" xfId="0" applyNumberFormat="1" applyFont="1" applyFill="1" applyBorder="1" applyAlignment="1">
      <alignment/>
    </xf>
    <xf numFmtId="0" fontId="58" fillId="34" borderId="20" xfId="0" applyFont="1" applyFill="1" applyBorder="1" applyAlignment="1">
      <alignment/>
    </xf>
    <xf numFmtId="4" fontId="1" fillId="0" borderId="17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1" fillId="36" borderId="13" xfId="0" applyNumberFormat="1" applyFont="1" applyFill="1" applyBorder="1" applyAlignment="1">
      <alignment/>
    </xf>
    <xf numFmtId="4" fontId="1" fillId="36" borderId="19" xfId="0" applyNumberFormat="1" applyFont="1" applyFill="1" applyBorder="1" applyAlignment="1">
      <alignment horizontal="center"/>
    </xf>
    <xf numFmtId="4" fontId="0" fillId="19" borderId="13" xfId="0" applyNumberFormat="1" applyFont="1" applyFill="1" applyBorder="1" applyAlignment="1">
      <alignment horizontal="right"/>
    </xf>
    <xf numFmtId="4" fontId="1" fillId="24" borderId="13" xfId="0" applyNumberFormat="1" applyFont="1" applyFill="1" applyBorder="1" applyAlignment="1">
      <alignment horizontal="center"/>
    </xf>
    <xf numFmtId="0" fontId="8" fillId="7" borderId="13" xfId="0" applyFont="1" applyFill="1" applyBorder="1" applyAlignment="1">
      <alignment/>
    </xf>
    <xf numFmtId="0" fontId="8" fillId="19" borderId="13" xfId="0" applyFont="1" applyFill="1" applyBorder="1" applyAlignment="1">
      <alignment/>
    </xf>
    <xf numFmtId="0" fontId="8" fillId="13" borderId="13" xfId="0" applyFont="1" applyFill="1" applyBorder="1" applyAlignment="1">
      <alignment/>
    </xf>
    <xf numFmtId="0" fontId="10" fillId="19" borderId="13" xfId="0" applyFont="1" applyFill="1" applyBorder="1" applyAlignment="1">
      <alignment/>
    </xf>
    <xf numFmtId="0" fontId="8" fillId="19" borderId="15" xfId="0" applyFont="1" applyFill="1" applyBorder="1" applyAlignment="1">
      <alignment/>
    </xf>
    <xf numFmtId="0" fontId="8" fillId="19" borderId="14" xfId="0" applyFont="1" applyFill="1" applyBorder="1" applyAlignment="1">
      <alignment horizontal="left"/>
    </xf>
    <xf numFmtId="0" fontId="8" fillId="19" borderId="12" xfId="0" applyFont="1" applyFill="1" applyBorder="1" applyAlignment="1">
      <alignment/>
    </xf>
    <xf numFmtId="0" fontId="10" fillId="13" borderId="13" xfId="0" applyFont="1" applyFill="1" applyBorder="1" applyAlignment="1">
      <alignment/>
    </xf>
    <xf numFmtId="4" fontId="10" fillId="13" borderId="13" xfId="0" applyNumberFormat="1" applyFont="1" applyFill="1" applyBorder="1" applyAlignment="1">
      <alignment/>
    </xf>
    <xf numFmtId="0" fontId="10" fillId="7" borderId="13" xfId="0" applyFont="1" applyFill="1" applyBorder="1" applyAlignment="1">
      <alignment/>
    </xf>
    <xf numFmtId="4" fontId="10" fillId="7" borderId="13" xfId="0" applyNumberFormat="1" applyFont="1" applyFill="1" applyBorder="1" applyAlignment="1">
      <alignment/>
    </xf>
    <xf numFmtId="0" fontId="8" fillId="13" borderId="15" xfId="0" applyFont="1" applyFill="1" applyBorder="1" applyAlignment="1">
      <alignment/>
    </xf>
    <xf numFmtId="0" fontId="8" fillId="1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13" borderId="14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8" fillId="7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56" fillId="0" borderId="21" xfId="0" applyFont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0" borderId="13" xfId="0" applyFont="1" applyBorder="1" applyAlignment="1">
      <alignment horizontal="center" wrapText="1"/>
    </xf>
    <xf numFmtId="4" fontId="0" fillId="33" borderId="11" xfId="0" applyNumberFormat="1" applyFont="1" applyFill="1" applyBorder="1" applyAlignment="1">
      <alignment/>
    </xf>
    <xf numFmtId="4" fontId="0" fillId="0" borderId="13" xfId="0" applyNumberFormat="1" applyBorder="1" applyAlignment="1">
      <alignment horizontal="right"/>
    </xf>
    <xf numFmtId="4" fontId="1" fillId="24" borderId="14" xfId="0" applyNumberFormat="1" applyFont="1" applyFill="1" applyBorder="1" applyAlignment="1">
      <alignment horizontal="right"/>
    </xf>
    <xf numFmtId="0" fontId="1" fillId="36" borderId="17" xfId="0" applyFont="1" applyFill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4" fontId="0" fillId="0" borderId="23" xfId="0" applyNumberFormat="1" applyBorder="1" applyAlignment="1">
      <alignment horizontal="center"/>
    </xf>
    <xf numFmtId="0" fontId="1" fillId="36" borderId="21" xfId="0" applyFont="1" applyFill="1" applyBorder="1" applyAlignment="1">
      <alignment horizontal="center" wrapText="1"/>
    </xf>
    <xf numFmtId="0" fontId="61" fillId="35" borderId="10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56" fillId="7" borderId="13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1" fillId="36" borderId="13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/>
    </xf>
    <xf numFmtId="4" fontId="1" fillId="34" borderId="44" xfId="0" applyNumberFormat="1" applyFont="1" applyFill="1" applyBorder="1" applyAlignment="1">
      <alignment/>
    </xf>
    <xf numFmtId="4" fontId="0" fillId="33" borderId="45" xfId="0" applyNumberFormat="1" applyFont="1" applyFill="1" applyBorder="1" applyAlignment="1">
      <alignment/>
    </xf>
    <xf numFmtId="4" fontId="0" fillId="0" borderId="45" xfId="0" applyNumberFormat="1" applyFont="1" applyBorder="1" applyAlignment="1">
      <alignment/>
    </xf>
    <xf numFmtId="4" fontId="1" fillId="34" borderId="45" xfId="0" applyNumberFormat="1" applyFont="1" applyFill="1" applyBorder="1" applyAlignment="1">
      <alignment/>
    </xf>
    <xf numFmtId="4" fontId="58" fillId="34" borderId="43" xfId="0" applyNumberFormat="1" applyFont="1" applyFill="1" applyBorder="1" applyAlignment="1">
      <alignment/>
    </xf>
    <xf numFmtId="0" fontId="56" fillId="0" borderId="46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" fontId="1" fillId="0" borderId="45" xfId="0" applyNumberFormat="1" applyFont="1" applyBorder="1" applyAlignment="1">
      <alignment/>
    </xf>
    <xf numFmtId="0" fontId="1" fillId="34" borderId="45" xfId="0" applyFont="1" applyFill="1" applyBorder="1" applyAlignment="1">
      <alignment/>
    </xf>
    <xf numFmtId="4" fontId="1" fillId="34" borderId="43" xfId="0" applyNumberFormat="1" applyFont="1" applyFill="1" applyBorder="1" applyAlignment="1">
      <alignment/>
    </xf>
    <xf numFmtId="0" fontId="0" fillId="0" borderId="48" xfId="0" applyBorder="1" applyAlignment="1">
      <alignment/>
    </xf>
    <xf numFmtId="4" fontId="1" fillId="33" borderId="45" xfId="0" applyNumberFormat="1" applyFont="1" applyFill="1" applyBorder="1" applyAlignment="1">
      <alignment/>
    </xf>
    <xf numFmtId="4" fontId="0" fillId="0" borderId="45" xfId="0" applyNumberForma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7"/>
  <sheetViews>
    <sheetView zoomScalePageLayoutView="0" workbookViewId="0" topLeftCell="A128">
      <selection activeCell="D223" sqref="D223"/>
    </sheetView>
  </sheetViews>
  <sheetFormatPr defaultColWidth="9.140625" defaultRowHeight="12.75"/>
  <cols>
    <col min="1" max="1" width="7.8515625" style="0" customWidth="1"/>
    <col min="6" max="6" width="11.00390625" style="0" customWidth="1"/>
    <col min="7" max="7" width="2.421875" style="0" hidden="1" customWidth="1"/>
    <col min="8" max="8" width="13.421875" style="0" customWidth="1"/>
    <col min="9" max="9" width="2.00390625" style="0" hidden="1" customWidth="1"/>
    <col min="10" max="10" width="13.8515625" style="0" customWidth="1"/>
    <col min="11" max="11" width="1.8515625" style="0" hidden="1" customWidth="1"/>
    <col min="12" max="12" width="14.421875" style="0" customWidth="1"/>
    <col min="13" max="13" width="15.28125" style="0" customWidth="1"/>
    <col min="14" max="14" width="16.00390625" style="0" customWidth="1"/>
    <col min="15" max="15" width="16.57421875" style="0" customWidth="1"/>
    <col min="19" max="19" width="10.140625" style="0" customWidth="1"/>
  </cols>
  <sheetData>
    <row r="1" spans="1:16" s="6" customFormat="1" ht="15.75">
      <c r="A1" s="101" t="s">
        <v>179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18"/>
    </row>
    <row r="2" spans="1:16" s="6" customFormat="1" ht="15.75">
      <c r="A2" s="101" t="s">
        <v>180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18"/>
    </row>
    <row r="3" spans="1:16" s="10" customFormat="1" ht="15.75">
      <c r="A3" s="2" t="s">
        <v>238</v>
      </c>
      <c r="B3" s="2"/>
      <c r="C3" s="2"/>
      <c r="D3" s="2"/>
      <c r="E3" s="2"/>
      <c r="F3" s="1"/>
      <c r="G3" s="18"/>
      <c r="H3" s="18"/>
      <c r="I3" s="2"/>
      <c r="J3" s="2"/>
      <c r="K3" s="2"/>
      <c r="L3" s="2"/>
      <c r="M3" s="2"/>
      <c r="N3" s="2"/>
      <c r="O3" s="2"/>
      <c r="P3" s="18"/>
    </row>
    <row r="4" spans="1:16" ht="9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5.75" customHeight="1">
      <c r="A6" s="18"/>
      <c r="C6" s="32" t="s">
        <v>239</v>
      </c>
      <c r="D6" s="32"/>
      <c r="E6" s="32"/>
      <c r="F6" s="32"/>
      <c r="G6" s="32"/>
      <c r="H6" s="32"/>
      <c r="I6" s="32"/>
      <c r="J6" s="1"/>
      <c r="K6" s="1"/>
      <c r="L6" s="19"/>
      <c r="M6" s="19"/>
      <c r="N6" s="19"/>
      <c r="O6" s="19"/>
      <c r="P6" s="2"/>
    </row>
    <row r="7" spans="1:16" s="7" customFormat="1" ht="15.75">
      <c r="A7" s="30"/>
      <c r="C7" s="31"/>
      <c r="D7" s="28" t="s">
        <v>240</v>
      </c>
      <c r="E7" s="28"/>
      <c r="F7" s="28"/>
      <c r="G7" s="28"/>
      <c r="H7" s="28"/>
      <c r="I7" s="28"/>
      <c r="J7" s="29"/>
      <c r="K7" s="29"/>
      <c r="L7" s="18"/>
      <c r="M7" s="18"/>
      <c r="N7" s="18"/>
      <c r="O7" s="18"/>
      <c r="P7" s="33"/>
    </row>
    <row r="8" spans="1:16" s="7" customFormat="1" ht="12.75">
      <c r="A8" s="30"/>
      <c r="B8" s="23"/>
      <c r="C8" s="30"/>
      <c r="D8" s="30"/>
      <c r="E8" s="30"/>
      <c r="F8" s="30"/>
      <c r="G8" s="30"/>
      <c r="H8" s="30"/>
      <c r="I8" s="30"/>
      <c r="J8" s="30"/>
      <c r="K8" s="18"/>
      <c r="L8" s="18"/>
      <c r="M8" s="18"/>
      <c r="N8" s="18"/>
      <c r="O8" s="18"/>
      <c r="P8" s="33"/>
    </row>
    <row r="9" spans="1:16" s="4" customFormat="1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P9" s="3"/>
    </row>
    <row r="10" spans="1:15" s="3" customFormat="1" ht="12.75">
      <c r="A10" s="312"/>
      <c r="B10" s="313"/>
      <c r="C10" s="313"/>
      <c r="D10" s="313"/>
      <c r="E10" s="313"/>
      <c r="F10" s="313"/>
      <c r="G10" s="313"/>
      <c r="H10" s="314"/>
      <c r="I10" s="313"/>
      <c r="J10" s="314"/>
      <c r="K10" s="313"/>
      <c r="L10" s="314"/>
      <c r="M10" s="314"/>
      <c r="N10" s="314"/>
      <c r="O10" s="314"/>
    </row>
    <row r="11" spans="1:15" s="3" customFormat="1" ht="76.5">
      <c r="A11" s="315" t="s">
        <v>5</v>
      </c>
      <c r="B11" s="316" t="s">
        <v>6</v>
      </c>
      <c r="C11" s="317"/>
      <c r="D11" s="316" t="s">
        <v>178</v>
      </c>
      <c r="E11" s="318"/>
      <c r="F11" s="317"/>
      <c r="G11" s="317"/>
      <c r="H11" s="319" t="s">
        <v>210</v>
      </c>
      <c r="I11" s="317"/>
      <c r="J11" s="319" t="s">
        <v>220</v>
      </c>
      <c r="K11" s="317"/>
      <c r="L11" s="319" t="s">
        <v>210</v>
      </c>
      <c r="M11" s="319"/>
      <c r="N11" s="403" t="s">
        <v>241</v>
      </c>
      <c r="O11" s="395" t="s">
        <v>242</v>
      </c>
    </row>
    <row r="12" spans="1:15" s="3" customFormat="1" ht="12.75">
      <c r="A12" s="318"/>
      <c r="B12" s="318"/>
      <c r="C12" s="316"/>
      <c r="D12" s="317"/>
      <c r="E12" s="318"/>
      <c r="F12" s="317"/>
      <c r="G12" s="317"/>
      <c r="H12" s="319" t="s">
        <v>211</v>
      </c>
      <c r="I12" s="317"/>
      <c r="J12" s="319"/>
      <c r="K12" s="317"/>
      <c r="L12" s="319" t="s">
        <v>211</v>
      </c>
      <c r="M12" s="319" t="s">
        <v>148</v>
      </c>
      <c r="N12" s="320"/>
      <c r="O12" s="320"/>
    </row>
    <row r="13" spans="1:15" s="3" customFormat="1" ht="12.75">
      <c r="A13" s="321"/>
      <c r="B13" s="322"/>
      <c r="C13" s="322"/>
      <c r="D13" s="265"/>
      <c r="E13" s="322"/>
      <c r="F13" s="265"/>
      <c r="G13" s="265"/>
      <c r="H13" s="364" t="s">
        <v>133</v>
      </c>
      <c r="I13" s="265"/>
      <c r="J13" s="323"/>
      <c r="K13" s="265"/>
      <c r="L13" s="364" t="s">
        <v>149</v>
      </c>
      <c r="M13" s="364"/>
      <c r="N13" s="324"/>
      <c r="O13" s="324"/>
    </row>
    <row r="14" spans="1:15" s="3" customFormat="1" ht="25.5" customHeight="1">
      <c r="A14" s="245" t="s">
        <v>181</v>
      </c>
      <c r="B14" s="246"/>
      <c r="C14" s="246"/>
      <c r="D14" s="247"/>
      <c r="E14" s="246"/>
      <c r="F14" s="247"/>
      <c r="G14" s="247"/>
      <c r="H14" s="325"/>
      <c r="I14" s="247"/>
      <c r="J14" s="248"/>
      <c r="K14" s="247"/>
      <c r="L14" s="366"/>
      <c r="M14" s="366"/>
      <c r="N14" s="335"/>
      <c r="O14" s="335"/>
    </row>
    <row r="15" spans="1:17" s="5" customFormat="1" ht="12.75">
      <c r="A15" s="241">
        <v>2101</v>
      </c>
      <c r="B15" s="241" t="s">
        <v>58</v>
      </c>
      <c r="C15" s="241"/>
      <c r="D15" s="241"/>
      <c r="E15" s="241"/>
      <c r="F15" s="241"/>
      <c r="G15" s="241"/>
      <c r="H15" s="200">
        <v>4328667.34</v>
      </c>
      <c r="I15" s="201"/>
      <c r="J15" s="200">
        <v>3815711</v>
      </c>
      <c r="K15" s="201"/>
      <c r="L15" s="200">
        <v>4062284.23</v>
      </c>
      <c r="M15" s="200">
        <v>507734.48</v>
      </c>
      <c r="N15" s="200">
        <v>4570018.71</v>
      </c>
      <c r="O15" s="200">
        <v>112.5</v>
      </c>
      <c r="Q15" s="3"/>
    </row>
    <row r="16" spans="1:15" s="5" customFormat="1" ht="12.75">
      <c r="A16" s="205" t="s">
        <v>7</v>
      </c>
      <c r="B16" s="205" t="s">
        <v>121</v>
      </c>
      <c r="C16" s="205"/>
      <c r="D16" s="205"/>
      <c r="E16" s="205"/>
      <c r="F16" s="205"/>
      <c r="G16" s="205"/>
      <c r="H16" s="206">
        <v>96432</v>
      </c>
      <c r="I16" s="205"/>
      <c r="J16" s="206">
        <v>96432</v>
      </c>
      <c r="K16" s="205"/>
      <c r="L16" s="206">
        <v>96432</v>
      </c>
      <c r="M16" s="206">
        <v>0</v>
      </c>
      <c r="N16" s="206">
        <v>96432</v>
      </c>
      <c r="O16" s="206">
        <v>100</v>
      </c>
    </row>
    <row r="17" spans="1:17" s="3" customFormat="1" ht="12.75">
      <c r="A17" s="222">
        <v>48005</v>
      </c>
      <c r="B17" s="222" t="s">
        <v>54</v>
      </c>
      <c r="C17" s="222"/>
      <c r="D17" s="222"/>
      <c r="E17" s="222"/>
      <c r="F17" s="222"/>
      <c r="G17" s="222"/>
      <c r="H17" s="223"/>
      <c r="I17" s="222"/>
      <c r="J17" s="222"/>
      <c r="K17" s="222"/>
      <c r="L17" s="223">
        <v>96432</v>
      </c>
      <c r="M17" s="223">
        <v>0</v>
      </c>
      <c r="N17" s="223">
        <v>96432</v>
      </c>
      <c r="O17" s="222">
        <v>100</v>
      </c>
      <c r="Q17" s="5"/>
    </row>
    <row r="18" spans="1:15" s="5" customFormat="1" ht="12.75">
      <c r="A18" s="235"/>
      <c r="B18" s="236">
        <v>3</v>
      </c>
      <c r="C18" s="235" t="s">
        <v>52</v>
      </c>
      <c r="D18" s="235"/>
      <c r="E18" s="235"/>
      <c r="F18" s="235"/>
      <c r="G18" s="235"/>
      <c r="H18" s="237">
        <v>96432</v>
      </c>
      <c r="I18" s="235"/>
      <c r="J18" s="237">
        <v>96432</v>
      </c>
      <c r="K18" s="235"/>
      <c r="L18" s="237">
        <v>96432</v>
      </c>
      <c r="M18" s="237">
        <v>0</v>
      </c>
      <c r="N18" s="237">
        <v>96432</v>
      </c>
      <c r="O18" s="237">
        <v>100</v>
      </c>
    </row>
    <row r="19" spans="1:15" s="3" customFormat="1" ht="12.75">
      <c r="A19" s="52"/>
      <c r="B19" s="55">
        <v>32</v>
      </c>
      <c r="C19" s="52" t="s">
        <v>49</v>
      </c>
      <c r="D19" s="52"/>
      <c r="E19" s="52"/>
      <c r="F19" s="52"/>
      <c r="G19" s="52"/>
      <c r="H19" s="54">
        <v>92912</v>
      </c>
      <c r="I19" s="52"/>
      <c r="J19" s="54">
        <v>92932</v>
      </c>
      <c r="K19" s="52"/>
      <c r="L19" s="54">
        <v>92932</v>
      </c>
      <c r="M19" s="54">
        <v>0</v>
      </c>
      <c r="N19" s="54">
        <v>92622</v>
      </c>
      <c r="O19" s="54">
        <v>100</v>
      </c>
    </row>
    <row r="20" spans="1:17" s="3" customFormat="1" ht="12.75">
      <c r="A20" s="52"/>
      <c r="B20" s="55">
        <v>321</v>
      </c>
      <c r="C20" s="52" t="s">
        <v>53</v>
      </c>
      <c r="D20" s="52"/>
      <c r="E20" s="52"/>
      <c r="F20" s="52"/>
      <c r="G20" s="52"/>
      <c r="H20" s="54">
        <v>3118</v>
      </c>
      <c r="I20" s="52"/>
      <c r="J20" s="54">
        <v>11500</v>
      </c>
      <c r="K20" s="52"/>
      <c r="L20" s="54">
        <v>12700</v>
      </c>
      <c r="M20" s="54">
        <v>-1640.8</v>
      </c>
      <c r="N20" s="54">
        <v>11059.2</v>
      </c>
      <c r="O20" s="52">
        <v>87.08</v>
      </c>
      <c r="Q20" s="5"/>
    </row>
    <row r="21" spans="1:15" s="3" customFormat="1" ht="12.75">
      <c r="A21" s="52"/>
      <c r="B21" s="55">
        <v>322</v>
      </c>
      <c r="C21" s="52" t="s">
        <v>60</v>
      </c>
      <c r="D21" s="52"/>
      <c r="E21" s="52"/>
      <c r="F21" s="52"/>
      <c r="G21" s="52"/>
      <c r="H21" s="54">
        <v>31369</v>
      </c>
      <c r="I21" s="52"/>
      <c r="J21" s="54">
        <v>27032</v>
      </c>
      <c r="K21" s="52"/>
      <c r="L21" s="54">
        <v>27432</v>
      </c>
      <c r="M21" s="54">
        <v>580.3</v>
      </c>
      <c r="N21" s="54">
        <v>28012.3</v>
      </c>
      <c r="O21" s="52">
        <v>102.12</v>
      </c>
    </row>
    <row r="22" spans="1:15" s="3" customFormat="1" ht="12.75">
      <c r="A22" s="52"/>
      <c r="B22" s="55">
        <v>323</v>
      </c>
      <c r="C22" s="52" t="s">
        <v>51</v>
      </c>
      <c r="D22" s="52"/>
      <c r="E22" s="52"/>
      <c r="F22" s="52"/>
      <c r="G22" s="52"/>
      <c r="H22" s="54">
        <v>56725</v>
      </c>
      <c r="I22" s="52"/>
      <c r="J22" s="54">
        <v>52600</v>
      </c>
      <c r="K22" s="52"/>
      <c r="L22" s="54">
        <v>50600</v>
      </c>
      <c r="M22" s="54">
        <v>550.5</v>
      </c>
      <c r="N22" s="54">
        <v>51150.5</v>
      </c>
      <c r="O22" s="52">
        <v>101.09</v>
      </c>
    </row>
    <row r="23" spans="1:15" s="3" customFormat="1" ht="12.75">
      <c r="A23" s="52"/>
      <c r="B23" s="55">
        <v>329</v>
      </c>
      <c r="C23" s="52" t="s">
        <v>61</v>
      </c>
      <c r="D23" s="52"/>
      <c r="E23" s="52"/>
      <c r="F23" s="52"/>
      <c r="G23" s="52"/>
      <c r="H23" s="54">
        <v>1700</v>
      </c>
      <c r="I23" s="52"/>
      <c r="J23" s="54">
        <v>1800</v>
      </c>
      <c r="K23" s="52"/>
      <c r="L23" s="54">
        <v>2200</v>
      </c>
      <c r="M23" s="54">
        <v>200</v>
      </c>
      <c r="N23" s="54">
        <v>2400</v>
      </c>
      <c r="O23" s="54">
        <v>109.09</v>
      </c>
    </row>
    <row r="24" spans="1:15" s="3" customFormat="1" ht="12.75">
      <c r="A24" s="52"/>
      <c r="B24" s="55">
        <v>34</v>
      </c>
      <c r="C24" s="52" t="s">
        <v>56</v>
      </c>
      <c r="D24" s="52"/>
      <c r="E24" s="52"/>
      <c r="F24" s="52"/>
      <c r="G24" s="52"/>
      <c r="H24" s="54">
        <v>3520</v>
      </c>
      <c r="I24" s="52"/>
      <c r="J24" s="54">
        <v>3500</v>
      </c>
      <c r="K24" s="52"/>
      <c r="L24" s="54">
        <v>3500</v>
      </c>
      <c r="M24" s="54">
        <v>310</v>
      </c>
      <c r="N24" s="54">
        <v>3810</v>
      </c>
      <c r="O24" s="54">
        <v>108.86</v>
      </c>
    </row>
    <row r="25" spans="1:17" s="3" customFormat="1" ht="12.75">
      <c r="A25" s="52"/>
      <c r="B25" s="55">
        <v>343</v>
      </c>
      <c r="C25" s="52" t="s">
        <v>57</v>
      </c>
      <c r="D25" s="52"/>
      <c r="E25" s="52"/>
      <c r="F25" s="52"/>
      <c r="G25" s="52"/>
      <c r="H25" s="54">
        <v>3520</v>
      </c>
      <c r="I25" s="52"/>
      <c r="J25" s="54">
        <v>3500</v>
      </c>
      <c r="K25" s="52"/>
      <c r="L25" s="54">
        <v>3500</v>
      </c>
      <c r="M25" s="54">
        <v>310</v>
      </c>
      <c r="N25" s="54">
        <v>3810</v>
      </c>
      <c r="O25" s="54">
        <v>108.86</v>
      </c>
      <c r="Q25" s="5"/>
    </row>
    <row r="26" spans="1:15" s="5" customFormat="1" ht="12.75">
      <c r="A26" s="205" t="s">
        <v>8</v>
      </c>
      <c r="B26" s="205" t="s">
        <v>123</v>
      </c>
      <c r="C26" s="205"/>
      <c r="D26" s="205"/>
      <c r="E26" s="205"/>
      <c r="F26" s="205"/>
      <c r="G26" s="205"/>
      <c r="H26" s="207"/>
      <c r="I26" s="205"/>
      <c r="J26" s="206"/>
      <c r="K26" s="205"/>
      <c r="L26" s="208"/>
      <c r="M26" s="208"/>
      <c r="N26" s="205"/>
      <c r="O26" s="205"/>
    </row>
    <row r="27" spans="1:15" s="5" customFormat="1" ht="12.75">
      <c r="A27" s="205"/>
      <c r="B27" s="205" t="s">
        <v>122</v>
      </c>
      <c r="C27" s="205"/>
      <c r="D27" s="205"/>
      <c r="E27" s="209"/>
      <c r="F27" s="205"/>
      <c r="G27" s="205"/>
      <c r="H27" s="206">
        <v>178137.98</v>
      </c>
      <c r="I27" s="205"/>
      <c r="J27" s="206">
        <v>204079</v>
      </c>
      <c r="K27" s="205"/>
      <c r="L27" s="206">
        <v>205692.23</v>
      </c>
      <c r="M27" s="206">
        <v>-2164.31</v>
      </c>
      <c r="N27" s="206">
        <v>203527.92</v>
      </c>
      <c r="O27" s="206">
        <v>98.95</v>
      </c>
    </row>
    <row r="28" spans="1:15" s="3" customFormat="1" ht="12.75">
      <c r="A28" s="222">
        <v>48005</v>
      </c>
      <c r="B28" s="222" t="s">
        <v>59</v>
      </c>
      <c r="C28" s="222"/>
      <c r="D28" s="222"/>
      <c r="E28" s="224"/>
      <c r="F28" s="222"/>
      <c r="G28" s="222"/>
      <c r="H28" s="225"/>
      <c r="I28" s="222"/>
      <c r="J28" s="223"/>
      <c r="K28" s="222"/>
      <c r="L28" s="223"/>
      <c r="M28" s="223"/>
      <c r="N28" s="222"/>
      <c r="O28" s="222"/>
    </row>
    <row r="29" spans="1:15" s="5" customFormat="1" ht="12.75">
      <c r="A29" s="235"/>
      <c r="B29" s="236">
        <v>3</v>
      </c>
      <c r="C29" s="235" t="s">
        <v>44</v>
      </c>
      <c r="D29" s="235"/>
      <c r="E29" s="235"/>
      <c r="F29" s="235"/>
      <c r="G29" s="235"/>
      <c r="H29" s="237">
        <v>178137.98</v>
      </c>
      <c r="I29" s="235"/>
      <c r="J29" s="237">
        <v>204079</v>
      </c>
      <c r="K29" s="235"/>
      <c r="L29" s="237">
        <v>205692.23</v>
      </c>
      <c r="M29" s="237">
        <v>-2164.31</v>
      </c>
      <c r="N29" s="237">
        <v>203527.92</v>
      </c>
      <c r="O29" s="237">
        <v>98.95</v>
      </c>
    </row>
    <row r="30" spans="1:15" s="3" customFormat="1" ht="12.75">
      <c r="A30" s="52"/>
      <c r="B30" s="55">
        <v>32</v>
      </c>
      <c r="C30" s="52" t="s">
        <v>49</v>
      </c>
      <c r="D30" s="52"/>
      <c r="E30" s="52"/>
      <c r="F30" s="52"/>
      <c r="G30" s="52"/>
      <c r="H30" s="54">
        <v>4000</v>
      </c>
      <c r="I30" s="52"/>
      <c r="J30" s="54">
        <v>4000</v>
      </c>
      <c r="K30" s="52"/>
      <c r="L30" s="54">
        <v>9600</v>
      </c>
      <c r="M30" s="54">
        <v>0</v>
      </c>
      <c r="N30" s="54">
        <v>9600</v>
      </c>
      <c r="O30" s="54">
        <v>100</v>
      </c>
    </row>
    <row r="31" spans="1:17" s="3" customFormat="1" ht="12.75">
      <c r="A31" s="52"/>
      <c r="B31" s="55">
        <v>323</v>
      </c>
      <c r="C31" s="52" t="s">
        <v>51</v>
      </c>
      <c r="D31" s="52"/>
      <c r="E31" s="52"/>
      <c r="F31" s="52"/>
      <c r="G31" s="52"/>
      <c r="H31" s="54">
        <v>4000</v>
      </c>
      <c r="I31" s="52"/>
      <c r="J31" s="54">
        <v>4000</v>
      </c>
      <c r="K31" s="52"/>
      <c r="L31" s="54">
        <v>9600</v>
      </c>
      <c r="M31" s="54">
        <v>0</v>
      </c>
      <c r="N31" s="54">
        <v>9600</v>
      </c>
      <c r="O31" s="52">
        <v>100</v>
      </c>
      <c r="Q31" s="5"/>
    </row>
    <row r="32" spans="1:17" s="3" customFormat="1" ht="12.75">
      <c r="A32" s="52"/>
      <c r="B32" s="55">
        <v>37</v>
      </c>
      <c r="C32" s="52" t="s">
        <v>75</v>
      </c>
      <c r="D32" s="52"/>
      <c r="E32" s="52"/>
      <c r="F32" s="52"/>
      <c r="G32" s="52"/>
      <c r="H32" s="54">
        <v>174137.98</v>
      </c>
      <c r="I32" s="52"/>
      <c r="J32" s="54">
        <v>200079</v>
      </c>
      <c r="K32" s="54"/>
      <c r="L32" s="54">
        <v>196092.23</v>
      </c>
      <c r="M32" s="54">
        <v>-2164.31</v>
      </c>
      <c r="N32" s="54">
        <v>193927.92</v>
      </c>
      <c r="O32" s="54">
        <v>98.9</v>
      </c>
      <c r="P32" s="22"/>
      <c r="Q32" s="22"/>
    </row>
    <row r="33" spans="1:17" s="3" customFormat="1" ht="12.75">
      <c r="A33" s="52"/>
      <c r="B33" s="55">
        <v>372</v>
      </c>
      <c r="C33" s="52" t="s">
        <v>76</v>
      </c>
      <c r="D33" s="52"/>
      <c r="E33" s="52"/>
      <c r="F33" s="52"/>
      <c r="G33" s="52"/>
      <c r="H33" s="54">
        <v>174137.98</v>
      </c>
      <c r="I33" s="52"/>
      <c r="J33" s="54">
        <v>200079</v>
      </c>
      <c r="K33" s="52"/>
      <c r="L33" s="54">
        <v>196092.23</v>
      </c>
      <c r="M33" s="54">
        <v>-2164.31</v>
      </c>
      <c r="N33" s="54">
        <v>193927.92</v>
      </c>
      <c r="O33" s="52">
        <v>98.9</v>
      </c>
      <c r="P33" s="2"/>
      <c r="Q33" s="1"/>
    </row>
    <row r="34" spans="1:15" s="5" customFormat="1" ht="12.75">
      <c r="A34" s="205" t="s">
        <v>150</v>
      </c>
      <c r="B34" s="205" t="s">
        <v>119</v>
      </c>
      <c r="C34" s="205"/>
      <c r="D34" s="205"/>
      <c r="E34" s="205"/>
      <c r="F34" s="205"/>
      <c r="G34" s="205"/>
      <c r="H34" s="210"/>
      <c r="I34" s="205"/>
      <c r="J34" s="206"/>
      <c r="K34" s="205"/>
      <c r="L34" s="206"/>
      <c r="M34" s="206"/>
      <c r="N34" s="205"/>
      <c r="O34" s="205"/>
    </row>
    <row r="35" spans="1:15" s="5" customFormat="1" ht="12.75">
      <c r="A35" s="205"/>
      <c r="B35" s="205" t="s">
        <v>120</v>
      </c>
      <c r="C35" s="205"/>
      <c r="D35" s="205"/>
      <c r="E35" s="205"/>
      <c r="F35" s="205"/>
      <c r="G35" s="211"/>
      <c r="H35" s="206">
        <f>SUM(H37,H45)</f>
        <v>5000</v>
      </c>
      <c r="I35" s="205"/>
      <c r="J35" s="206">
        <v>7000</v>
      </c>
      <c r="K35" s="205"/>
      <c r="L35" s="206">
        <v>7000</v>
      </c>
      <c r="M35" s="206">
        <v>46913.85</v>
      </c>
      <c r="N35" s="206">
        <v>53913.85</v>
      </c>
      <c r="O35" s="206">
        <v>770.2</v>
      </c>
    </row>
    <row r="36" spans="1:15" s="5" customFormat="1" ht="12.75">
      <c r="A36" s="222">
        <v>62001</v>
      </c>
      <c r="B36" s="222" t="s">
        <v>109</v>
      </c>
      <c r="C36" s="222"/>
      <c r="D36" s="222"/>
      <c r="E36" s="222"/>
      <c r="F36" s="226"/>
      <c r="G36" s="227"/>
      <c r="H36" s="228"/>
      <c r="I36" s="229"/>
      <c r="J36" s="230"/>
      <c r="K36" s="229"/>
      <c r="L36" s="230"/>
      <c r="M36" s="230"/>
      <c r="N36" s="229"/>
      <c r="O36" s="229"/>
    </row>
    <row r="37" spans="1:15" s="5" customFormat="1" ht="12.75">
      <c r="A37" s="235"/>
      <c r="B37" s="236">
        <v>3</v>
      </c>
      <c r="C37" s="235" t="s">
        <v>52</v>
      </c>
      <c r="D37" s="235"/>
      <c r="E37" s="235"/>
      <c r="F37" s="235"/>
      <c r="G37" s="235"/>
      <c r="H37" s="237">
        <v>2000</v>
      </c>
      <c r="I37" s="235"/>
      <c r="J37" s="237">
        <v>3000</v>
      </c>
      <c r="K37" s="235"/>
      <c r="L37" s="237">
        <v>3000</v>
      </c>
      <c r="M37" s="237">
        <v>0</v>
      </c>
      <c r="N37" s="237">
        <v>3000</v>
      </c>
      <c r="O37" s="237">
        <v>100</v>
      </c>
    </row>
    <row r="38" spans="1:15" s="5" customFormat="1" ht="12.75">
      <c r="A38" s="48"/>
      <c r="B38" s="55">
        <v>32</v>
      </c>
      <c r="C38" s="52" t="s">
        <v>49</v>
      </c>
      <c r="D38" s="52"/>
      <c r="E38" s="52"/>
      <c r="F38" s="48"/>
      <c r="G38" s="48"/>
      <c r="H38" s="54">
        <v>2000</v>
      </c>
      <c r="I38" s="48"/>
      <c r="J38" s="54">
        <v>3000</v>
      </c>
      <c r="K38" s="54"/>
      <c r="L38" s="54">
        <v>3000</v>
      </c>
      <c r="M38" s="54">
        <v>0</v>
      </c>
      <c r="N38" s="54">
        <v>3000</v>
      </c>
      <c r="O38" s="54">
        <v>100</v>
      </c>
    </row>
    <row r="39" spans="1:15" s="5" customFormat="1" ht="12.75">
      <c r="A39" s="48"/>
      <c r="B39" s="55">
        <v>323</v>
      </c>
      <c r="C39" s="52" t="s">
        <v>51</v>
      </c>
      <c r="D39" s="52"/>
      <c r="E39" s="48"/>
      <c r="F39" s="48"/>
      <c r="G39" s="48"/>
      <c r="H39" s="54">
        <v>2000</v>
      </c>
      <c r="I39" s="48"/>
      <c r="J39" s="54">
        <v>3000</v>
      </c>
      <c r="K39" s="48"/>
      <c r="L39" s="54">
        <v>3000</v>
      </c>
      <c r="M39" s="54">
        <v>0</v>
      </c>
      <c r="N39" s="51">
        <v>3000</v>
      </c>
      <c r="O39" s="48">
        <v>100</v>
      </c>
    </row>
    <row r="40" spans="1:15" s="3" customFormat="1" ht="12.75">
      <c r="A40" s="222">
        <v>62300</v>
      </c>
      <c r="B40" s="231" t="s">
        <v>77</v>
      </c>
      <c r="C40" s="222"/>
      <c r="D40" s="222"/>
      <c r="E40" s="222"/>
      <c r="F40" s="222"/>
      <c r="G40" s="222"/>
      <c r="H40" s="232"/>
      <c r="I40" s="222"/>
      <c r="J40" s="222"/>
      <c r="K40" s="223"/>
      <c r="L40" s="222"/>
      <c r="M40" s="222"/>
      <c r="N40" s="222"/>
      <c r="O40" s="222"/>
    </row>
    <row r="41" spans="1:15" s="3" customFormat="1" ht="12.75">
      <c r="A41" s="239"/>
      <c r="B41" s="337">
        <v>3</v>
      </c>
      <c r="C41" s="235" t="s">
        <v>52</v>
      </c>
      <c r="D41" s="239"/>
      <c r="E41" s="239"/>
      <c r="F41" s="239"/>
      <c r="G41" s="239"/>
      <c r="H41" s="406"/>
      <c r="I41" s="239"/>
      <c r="J41" s="239"/>
      <c r="K41" s="240"/>
      <c r="L41" s="239"/>
      <c r="M41" s="239"/>
      <c r="N41" s="240">
        <v>50913.85</v>
      </c>
      <c r="O41" s="239"/>
    </row>
    <row r="42" spans="1:15" s="3" customFormat="1" ht="12.75">
      <c r="A42" s="190"/>
      <c r="B42" s="385">
        <v>32</v>
      </c>
      <c r="C42" s="52" t="s">
        <v>49</v>
      </c>
      <c r="D42" s="190"/>
      <c r="E42" s="190"/>
      <c r="F42" s="190"/>
      <c r="G42" s="190"/>
      <c r="H42" s="405"/>
      <c r="I42" s="190"/>
      <c r="J42" s="190"/>
      <c r="K42" s="89"/>
      <c r="L42" s="190"/>
      <c r="M42" s="190"/>
      <c r="N42" s="89">
        <v>50913.385</v>
      </c>
      <c r="O42" s="190"/>
    </row>
    <row r="43" spans="1:15" s="3" customFormat="1" ht="12.75">
      <c r="A43" s="190"/>
      <c r="B43" s="385">
        <v>322</v>
      </c>
      <c r="C43" s="52" t="s">
        <v>55</v>
      </c>
      <c r="D43" s="190"/>
      <c r="E43" s="190"/>
      <c r="F43" s="190"/>
      <c r="G43" s="190"/>
      <c r="H43" s="405"/>
      <c r="I43" s="190"/>
      <c r="J43" s="190"/>
      <c r="K43" s="89"/>
      <c r="L43" s="190"/>
      <c r="M43" s="190"/>
      <c r="N43" s="89">
        <v>43101.35</v>
      </c>
      <c r="O43" s="190"/>
    </row>
    <row r="44" spans="1:15" s="3" customFormat="1" ht="12.75">
      <c r="A44" s="190"/>
      <c r="B44" s="385">
        <v>323</v>
      </c>
      <c r="C44" s="52" t="s">
        <v>51</v>
      </c>
      <c r="D44" s="190"/>
      <c r="E44" s="190"/>
      <c r="F44" s="190"/>
      <c r="G44" s="190"/>
      <c r="H44" s="405"/>
      <c r="I44" s="190"/>
      <c r="J44" s="190"/>
      <c r="K44" s="89"/>
      <c r="L44" s="190"/>
      <c r="M44" s="190"/>
      <c r="N44" s="89">
        <v>7812.5</v>
      </c>
      <c r="O44" s="190"/>
    </row>
    <row r="45" spans="1:15" s="5" customFormat="1" ht="12.75">
      <c r="A45" s="235"/>
      <c r="B45" s="236">
        <v>4</v>
      </c>
      <c r="C45" s="235" t="s">
        <v>64</v>
      </c>
      <c r="D45" s="235"/>
      <c r="E45" s="235"/>
      <c r="F45" s="235"/>
      <c r="G45" s="235"/>
      <c r="H45" s="237">
        <v>3000</v>
      </c>
      <c r="I45" s="235"/>
      <c r="J45" s="237">
        <v>4000</v>
      </c>
      <c r="K45" s="235"/>
      <c r="L45" s="237">
        <v>4000</v>
      </c>
      <c r="M45" s="237">
        <v>-4000</v>
      </c>
      <c r="N45" s="237">
        <v>0</v>
      </c>
      <c r="O45" s="237">
        <v>0</v>
      </c>
    </row>
    <row r="46" spans="1:15" s="3" customFormat="1" ht="12.75">
      <c r="A46" s="52"/>
      <c r="B46" s="55">
        <v>42</v>
      </c>
      <c r="C46" s="52" t="s">
        <v>62</v>
      </c>
      <c r="D46" s="52"/>
      <c r="E46" s="52"/>
      <c r="F46" s="52"/>
      <c r="G46" s="52"/>
      <c r="H46" s="54">
        <v>3000</v>
      </c>
      <c r="I46" s="52"/>
      <c r="J46" s="54">
        <v>4000</v>
      </c>
      <c r="K46" s="52"/>
      <c r="L46" s="54">
        <v>4000</v>
      </c>
      <c r="M46" s="54">
        <v>-4000</v>
      </c>
      <c r="N46" s="54">
        <v>0</v>
      </c>
      <c r="O46" s="54">
        <v>0</v>
      </c>
    </row>
    <row r="47" spans="1:15" s="3" customFormat="1" ht="12.75">
      <c r="A47" s="52"/>
      <c r="B47" s="55">
        <v>422</v>
      </c>
      <c r="C47" s="52" t="s">
        <v>63</v>
      </c>
      <c r="D47" s="52"/>
      <c r="E47" s="52"/>
      <c r="F47" s="52"/>
      <c r="G47" s="52"/>
      <c r="H47" s="54">
        <v>3000</v>
      </c>
      <c r="I47" s="52"/>
      <c r="J47" s="54">
        <v>4000</v>
      </c>
      <c r="K47" s="52"/>
      <c r="L47" s="54">
        <v>4000</v>
      </c>
      <c r="M47" s="54">
        <v>-4000</v>
      </c>
      <c r="N47" s="52">
        <v>0</v>
      </c>
      <c r="O47" s="52">
        <v>0</v>
      </c>
    </row>
    <row r="48" spans="1:15" s="3" customFormat="1" ht="12.75">
      <c r="A48" s="205" t="s">
        <v>151</v>
      </c>
      <c r="B48" s="205" t="s">
        <v>117</v>
      </c>
      <c r="C48" s="205"/>
      <c r="D48" s="205"/>
      <c r="E48" s="205"/>
      <c r="F48" s="213"/>
      <c r="G48" s="214"/>
      <c r="H48" s="210"/>
      <c r="I48" s="213"/>
      <c r="J48" s="206"/>
      <c r="K48" s="205"/>
      <c r="L48" s="206"/>
      <c r="M48" s="206"/>
      <c r="N48" s="213"/>
      <c r="O48" s="213"/>
    </row>
    <row r="49" spans="1:15" s="3" customFormat="1" ht="12.75">
      <c r="A49" s="205"/>
      <c r="B49" s="205" t="s">
        <v>118</v>
      </c>
      <c r="C49" s="205"/>
      <c r="D49" s="205"/>
      <c r="E49" s="205"/>
      <c r="F49" s="213"/>
      <c r="G49" s="214"/>
      <c r="H49" s="206">
        <v>4049097.36</v>
      </c>
      <c r="I49" s="213"/>
      <c r="J49" s="206">
        <v>3508200</v>
      </c>
      <c r="K49" s="205"/>
      <c r="L49" s="206">
        <v>3753160</v>
      </c>
      <c r="M49" s="206">
        <v>462984.94</v>
      </c>
      <c r="N49" s="206">
        <v>4216144.94</v>
      </c>
      <c r="O49" s="206">
        <v>112.34</v>
      </c>
    </row>
    <row r="50" spans="1:15" s="3" customFormat="1" ht="12.75">
      <c r="A50" s="222">
        <v>53082</v>
      </c>
      <c r="B50" s="222" t="s">
        <v>97</v>
      </c>
      <c r="C50" s="222"/>
      <c r="D50" s="222"/>
      <c r="E50" s="222"/>
      <c r="F50" s="233"/>
      <c r="G50" s="234"/>
      <c r="H50" s="225"/>
      <c r="I50" s="233"/>
      <c r="J50" s="223"/>
      <c r="K50" s="222"/>
      <c r="L50" s="223"/>
      <c r="M50" s="223"/>
      <c r="N50" s="233"/>
      <c r="O50" s="233"/>
    </row>
    <row r="51" spans="1:15" s="5" customFormat="1" ht="12.75">
      <c r="A51" s="48"/>
      <c r="B51" s="88">
        <v>3</v>
      </c>
      <c r="C51" s="48" t="s">
        <v>44</v>
      </c>
      <c r="D51" s="48"/>
      <c r="E51" s="48"/>
      <c r="F51" s="49"/>
      <c r="G51" s="48"/>
      <c r="H51" s="51">
        <v>4049097.36</v>
      </c>
      <c r="I51" s="49"/>
      <c r="J51" s="51">
        <v>3508200</v>
      </c>
      <c r="K51" s="48"/>
      <c r="L51" s="51">
        <v>3753160</v>
      </c>
      <c r="M51" s="51">
        <v>462984.94</v>
      </c>
      <c r="N51" s="51">
        <v>4216144.94</v>
      </c>
      <c r="O51" s="51">
        <v>112.34</v>
      </c>
    </row>
    <row r="52" spans="1:15" s="3" customFormat="1" ht="12.75">
      <c r="A52" s="52"/>
      <c r="B52" s="55">
        <v>31</v>
      </c>
      <c r="C52" s="52" t="s">
        <v>45</v>
      </c>
      <c r="D52" s="52"/>
      <c r="E52" s="52"/>
      <c r="F52" s="52"/>
      <c r="G52" s="52"/>
      <c r="H52" s="54">
        <v>3734135.97</v>
      </c>
      <c r="I52" s="52"/>
      <c r="J52" s="54">
        <v>3184000</v>
      </c>
      <c r="K52" s="52"/>
      <c r="L52" s="54">
        <v>3392500</v>
      </c>
      <c r="M52" s="54">
        <v>456054.94</v>
      </c>
      <c r="N52" s="54">
        <v>3848554.94</v>
      </c>
      <c r="O52" s="54">
        <v>102.54</v>
      </c>
    </row>
    <row r="53" spans="1:15" s="3" customFormat="1" ht="12.75">
      <c r="A53" s="52"/>
      <c r="B53" s="55">
        <v>311</v>
      </c>
      <c r="C53" s="52" t="s">
        <v>46</v>
      </c>
      <c r="D53" s="52"/>
      <c r="E53" s="52"/>
      <c r="F53" s="52"/>
      <c r="G53" s="52"/>
      <c r="H53" s="54">
        <v>3123582.59</v>
      </c>
      <c r="I53" s="52"/>
      <c r="J53" s="54">
        <v>2634000</v>
      </c>
      <c r="K53" s="52"/>
      <c r="L53" s="54">
        <v>2737000</v>
      </c>
      <c r="M53" s="54">
        <v>463054.94</v>
      </c>
      <c r="N53" s="54">
        <v>3200054.94</v>
      </c>
      <c r="O53" s="52">
        <v>116.92</v>
      </c>
    </row>
    <row r="54" spans="1:15" s="3" customFormat="1" ht="12.75">
      <c r="A54" s="52"/>
      <c r="B54" s="55">
        <v>312</v>
      </c>
      <c r="C54" s="52" t="s">
        <v>47</v>
      </c>
      <c r="D54" s="52"/>
      <c r="E54" s="52"/>
      <c r="F54" s="52"/>
      <c r="G54" s="52"/>
      <c r="H54" s="54">
        <v>125268.19</v>
      </c>
      <c r="I54" s="52"/>
      <c r="J54" s="54">
        <v>120000</v>
      </c>
      <c r="K54" s="52"/>
      <c r="L54" s="54">
        <v>122000</v>
      </c>
      <c r="M54" s="54">
        <v>3000</v>
      </c>
      <c r="N54" s="54">
        <v>125000</v>
      </c>
      <c r="O54" s="52">
        <v>102.46</v>
      </c>
    </row>
    <row r="55" spans="1:15" s="3" customFormat="1" ht="12.75">
      <c r="A55" s="52"/>
      <c r="B55" s="55">
        <v>313</v>
      </c>
      <c r="C55" s="52" t="s">
        <v>48</v>
      </c>
      <c r="D55" s="52"/>
      <c r="E55" s="52"/>
      <c r="F55" s="52"/>
      <c r="G55" s="52"/>
      <c r="H55" s="54">
        <v>485285.19</v>
      </c>
      <c r="I55" s="52"/>
      <c r="J55" s="54">
        <v>430000</v>
      </c>
      <c r="K55" s="52"/>
      <c r="L55" s="54">
        <v>533500</v>
      </c>
      <c r="M55" s="54">
        <v>-10000</v>
      </c>
      <c r="N55" s="54">
        <v>523500</v>
      </c>
      <c r="O55" s="54">
        <v>98.13</v>
      </c>
    </row>
    <row r="56" spans="1:15" s="3" customFormat="1" ht="12.75">
      <c r="A56" s="52"/>
      <c r="B56" s="55">
        <v>32</v>
      </c>
      <c r="C56" s="52" t="s">
        <v>49</v>
      </c>
      <c r="D56" s="52"/>
      <c r="E56" s="52"/>
      <c r="F56" s="52"/>
      <c r="G56" s="52"/>
      <c r="H56" s="54">
        <v>261131.04</v>
      </c>
      <c r="I56" s="52"/>
      <c r="J56" s="54">
        <v>304200</v>
      </c>
      <c r="K56" s="52"/>
      <c r="L56" s="54">
        <v>325660</v>
      </c>
      <c r="M56" s="54">
        <v>6930</v>
      </c>
      <c r="N56" s="54">
        <v>332590</v>
      </c>
      <c r="O56" s="54">
        <v>102.13</v>
      </c>
    </row>
    <row r="57" spans="1:15" s="3" customFormat="1" ht="12.75">
      <c r="A57" s="52"/>
      <c r="B57" s="55">
        <v>321</v>
      </c>
      <c r="C57" s="52" t="s">
        <v>50</v>
      </c>
      <c r="D57" s="52"/>
      <c r="E57" s="52"/>
      <c r="F57" s="52"/>
      <c r="G57" s="52"/>
      <c r="H57" s="54">
        <v>190538.6</v>
      </c>
      <c r="I57" s="52"/>
      <c r="J57" s="54">
        <v>264000</v>
      </c>
      <c r="K57" s="52"/>
      <c r="L57" s="54">
        <v>264000</v>
      </c>
      <c r="M57" s="54">
        <v>6000</v>
      </c>
      <c r="N57" s="54">
        <v>270000</v>
      </c>
      <c r="O57" s="52">
        <v>102.27</v>
      </c>
    </row>
    <row r="58" spans="1:15" s="3" customFormat="1" ht="12.75">
      <c r="A58" s="52"/>
      <c r="B58" s="55">
        <v>329</v>
      </c>
      <c r="C58" s="52" t="s">
        <v>80</v>
      </c>
      <c r="D58" s="52"/>
      <c r="E58" s="52"/>
      <c r="F58" s="52"/>
      <c r="G58" s="52"/>
      <c r="H58" s="54">
        <v>70592.44</v>
      </c>
      <c r="I58" s="52"/>
      <c r="J58" s="54">
        <v>40200</v>
      </c>
      <c r="K58" s="52"/>
      <c r="L58" s="54">
        <v>58200</v>
      </c>
      <c r="M58" s="54">
        <v>0</v>
      </c>
      <c r="N58" s="54">
        <v>58200</v>
      </c>
      <c r="O58" s="52">
        <v>100</v>
      </c>
    </row>
    <row r="59" spans="1:15" s="3" customFormat="1" ht="12.75">
      <c r="A59" s="52"/>
      <c r="B59" s="55">
        <v>323</v>
      </c>
      <c r="C59" s="52" t="s">
        <v>51</v>
      </c>
      <c r="D59" s="52"/>
      <c r="E59" s="52"/>
      <c r="F59" s="2"/>
      <c r="G59" s="52"/>
      <c r="H59" s="54"/>
      <c r="I59" s="52"/>
      <c r="J59" s="54"/>
      <c r="K59" s="52"/>
      <c r="L59" s="54">
        <v>3460</v>
      </c>
      <c r="M59" s="54">
        <v>930</v>
      </c>
      <c r="N59" s="54">
        <v>4390</v>
      </c>
      <c r="O59" s="52">
        <v>126.89</v>
      </c>
    </row>
    <row r="60" spans="1:15" s="3" customFormat="1" ht="12.75">
      <c r="A60" s="52"/>
      <c r="B60" s="55">
        <v>34</v>
      </c>
      <c r="C60" s="52" t="s">
        <v>56</v>
      </c>
      <c r="D60" s="52"/>
      <c r="E60" s="52"/>
      <c r="F60" s="2"/>
      <c r="G60" s="52"/>
      <c r="H60" s="54">
        <v>53830.35</v>
      </c>
      <c r="I60" s="52"/>
      <c r="J60" s="54">
        <v>20000</v>
      </c>
      <c r="K60" s="52"/>
      <c r="L60" s="54">
        <v>35000</v>
      </c>
      <c r="M60" s="54">
        <v>0</v>
      </c>
      <c r="N60" s="54">
        <v>35000</v>
      </c>
      <c r="O60" s="54">
        <v>100</v>
      </c>
    </row>
    <row r="61" spans="1:15" s="3" customFormat="1" ht="12.75">
      <c r="A61" s="52"/>
      <c r="B61" s="55">
        <v>343</v>
      </c>
      <c r="C61" s="52" t="s">
        <v>57</v>
      </c>
      <c r="D61" s="52"/>
      <c r="E61" s="52"/>
      <c r="F61" s="2"/>
      <c r="G61" s="52"/>
      <c r="H61" s="54">
        <v>53830.35</v>
      </c>
      <c r="I61" s="52"/>
      <c r="J61" s="54">
        <v>20000</v>
      </c>
      <c r="K61" s="52"/>
      <c r="L61" s="54">
        <v>35000</v>
      </c>
      <c r="M61" s="54">
        <v>0</v>
      </c>
      <c r="N61" s="54">
        <v>35000</v>
      </c>
      <c r="O61" s="52">
        <v>100</v>
      </c>
    </row>
    <row r="62" spans="1:15" s="5" customFormat="1" ht="12.75">
      <c r="A62" s="192">
        <v>2102</v>
      </c>
      <c r="B62" s="192" t="s">
        <v>65</v>
      </c>
      <c r="C62" s="192"/>
      <c r="D62" s="192"/>
      <c r="E62" s="192"/>
      <c r="F62" s="194"/>
      <c r="G62" s="192"/>
      <c r="H62" s="193">
        <v>62385.37</v>
      </c>
      <c r="I62" s="192"/>
      <c r="J62" s="193">
        <v>54505.45</v>
      </c>
      <c r="K62" s="192"/>
      <c r="L62" s="193">
        <v>103805.45</v>
      </c>
      <c r="M62" s="193">
        <v>994.55</v>
      </c>
      <c r="N62" s="193">
        <v>104800</v>
      </c>
      <c r="O62" s="193">
        <v>100.96</v>
      </c>
    </row>
    <row r="63" spans="1:15" s="5" customFormat="1" ht="12.75">
      <c r="A63" s="205" t="s">
        <v>9</v>
      </c>
      <c r="B63" s="205" t="s">
        <v>125</v>
      </c>
      <c r="C63" s="205"/>
      <c r="D63" s="205"/>
      <c r="E63" s="205"/>
      <c r="F63" s="205"/>
      <c r="G63" s="205"/>
      <c r="H63" s="206"/>
      <c r="I63" s="205"/>
      <c r="J63" s="206"/>
      <c r="K63" s="205"/>
      <c r="L63" s="206"/>
      <c r="M63" s="206"/>
      <c r="N63" s="205"/>
      <c r="O63" s="205"/>
    </row>
    <row r="64" spans="1:15" s="5" customFormat="1" ht="12.75">
      <c r="A64" s="205"/>
      <c r="B64" s="205" t="s">
        <v>124</v>
      </c>
      <c r="C64" s="205"/>
      <c r="D64" s="205"/>
      <c r="E64" s="205"/>
      <c r="F64" s="205"/>
      <c r="G64" s="205"/>
      <c r="H64" s="206">
        <v>62385.37</v>
      </c>
      <c r="I64" s="205"/>
      <c r="J64" s="206">
        <v>54505.45</v>
      </c>
      <c r="K64" s="205"/>
      <c r="L64" s="206">
        <v>103805.45</v>
      </c>
      <c r="M64" s="206">
        <v>994.55</v>
      </c>
      <c r="N64" s="206">
        <v>104800</v>
      </c>
      <c r="O64" s="206">
        <v>100.96</v>
      </c>
    </row>
    <row r="65" spans="1:15" s="3" customFormat="1" ht="12.75">
      <c r="A65" s="222">
        <v>11001</v>
      </c>
      <c r="B65" s="222" t="s">
        <v>98</v>
      </c>
      <c r="C65" s="222"/>
      <c r="D65" s="222"/>
      <c r="E65" s="222"/>
      <c r="F65" s="222"/>
      <c r="G65" s="222"/>
      <c r="H65" s="230"/>
      <c r="I65" s="222"/>
      <c r="J65" s="230"/>
      <c r="K65" s="222"/>
      <c r="L65" s="230"/>
      <c r="M65" s="230"/>
      <c r="N65" s="222"/>
      <c r="O65" s="222"/>
    </row>
    <row r="66" spans="1:15" s="5" customFormat="1" ht="12.75">
      <c r="A66" s="235"/>
      <c r="B66" s="236">
        <v>3</v>
      </c>
      <c r="C66" s="235" t="s">
        <v>44</v>
      </c>
      <c r="D66" s="235"/>
      <c r="E66" s="235"/>
      <c r="F66" s="235"/>
      <c r="G66" s="235"/>
      <c r="H66" s="237">
        <v>62385.37</v>
      </c>
      <c r="I66" s="235"/>
      <c r="J66" s="237">
        <v>54505.45</v>
      </c>
      <c r="K66" s="235"/>
      <c r="L66" s="237">
        <v>103805.45</v>
      </c>
      <c r="M66" s="237">
        <v>994.55</v>
      </c>
      <c r="N66" s="237">
        <v>104800</v>
      </c>
      <c r="O66" s="237">
        <v>100.96</v>
      </c>
    </row>
    <row r="67" spans="1:15" s="3" customFormat="1" ht="12.75">
      <c r="A67" s="68"/>
      <c r="B67" s="58">
        <v>32</v>
      </c>
      <c r="C67" s="68" t="s">
        <v>49</v>
      </c>
      <c r="D67" s="68"/>
      <c r="E67" s="68"/>
      <c r="F67" s="68"/>
      <c r="G67" s="68"/>
      <c r="H67" s="63">
        <v>62385.37</v>
      </c>
      <c r="I67" s="68"/>
      <c r="J67" s="63">
        <v>54505.45</v>
      </c>
      <c r="K67" s="68"/>
      <c r="L67" s="63">
        <v>103805.45</v>
      </c>
      <c r="M67" s="63">
        <v>994.55</v>
      </c>
      <c r="N67" s="63">
        <v>104800</v>
      </c>
      <c r="O67" s="63">
        <v>100.96</v>
      </c>
    </row>
    <row r="68" spans="1:15" s="3" customFormat="1" ht="12.75">
      <c r="A68" s="52"/>
      <c r="B68" s="58">
        <v>322</v>
      </c>
      <c r="C68" s="68" t="s">
        <v>78</v>
      </c>
      <c r="D68" s="68"/>
      <c r="E68" s="52"/>
      <c r="F68" s="52"/>
      <c r="G68" s="52"/>
      <c r="H68" s="54">
        <v>58532.24</v>
      </c>
      <c r="I68" s="52"/>
      <c r="J68" s="54">
        <v>50300</v>
      </c>
      <c r="K68" s="52"/>
      <c r="L68" s="54">
        <v>98300</v>
      </c>
      <c r="M68" s="54">
        <v>700</v>
      </c>
      <c r="N68" s="54">
        <v>99000</v>
      </c>
      <c r="O68" s="54">
        <v>100.71</v>
      </c>
    </row>
    <row r="69" spans="2:34" s="16" customFormat="1" ht="12.75">
      <c r="B69" s="58">
        <v>329</v>
      </c>
      <c r="C69" s="68" t="s">
        <v>79</v>
      </c>
      <c r="D69" s="68"/>
      <c r="E69" s="68"/>
      <c r="F69" s="68"/>
      <c r="H69" s="63">
        <v>3853.13</v>
      </c>
      <c r="J69" s="63">
        <v>4205.45</v>
      </c>
      <c r="L69" s="63">
        <v>5505.45</v>
      </c>
      <c r="M69" s="63">
        <v>294.55</v>
      </c>
      <c r="N69" s="407">
        <v>5800</v>
      </c>
      <c r="O69" s="16">
        <v>105.35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5"/>
    </row>
    <row r="70" spans="1:33" s="17" customFormat="1" ht="12.75">
      <c r="A70" s="192">
        <v>2301</v>
      </c>
      <c r="B70" s="195" t="s">
        <v>116</v>
      </c>
      <c r="C70" s="196"/>
      <c r="D70" s="195"/>
      <c r="E70" s="195"/>
      <c r="F70" s="195"/>
      <c r="G70" s="242"/>
      <c r="H70" s="252"/>
      <c r="I70" s="243"/>
      <c r="J70" s="252"/>
      <c r="K70" s="243"/>
      <c r="L70" s="195"/>
      <c r="M70" s="195"/>
      <c r="N70" s="253"/>
      <c r="O70" s="40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15" s="1" customFormat="1" ht="12.75">
      <c r="A71" s="197"/>
      <c r="B71" s="198" t="s">
        <v>115</v>
      </c>
      <c r="C71" s="199"/>
      <c r="D71" s="198"/>
      <c r="E71" s="198"/>
      <c r="F71" s="198"/>
      <c r="G71" s="198"/>
      <c r="H71" s="200">
        <v>475018.85</v>
      </c>
      <c r="I71" s="244"/>
      <c r="J71" s="353">
        <v>523536.35</v>
      </c>
      <c r="K71" s="244"/>
      <c r="L71" s="354">
        <v>529036.35</v>
      </c>
      <c r="M71" s="354">
        <v>75714.57</v>
      </c>
      <c r="N71" s="354">
        <v>604750.92</v>
      </c>
      <c r="O71" s="354">
        <v>114.31</v>
      </c>
    </row>
    <row r="72" spans="1:17" s="5" customFormat="1" ht="12.75">
      <c r="A72" s="215" t="s">
        <v>10</v>
      </c>
      <c r="B72" s="215" t="s">
        <v>67</v>
      </c>
      <c r="C72" s="215"/>
      <c r="D72" s="215"/>
      <c r="E72" s="215"/>
      <c r="F72" s="215"/>
      <c r="G72" s="215"/>
      <c r="H72" s="216">
        <v>134440</v>
      </c>
      <c r="I72" s="215"/>
      <c r="J72" s="216">
        <v>233460</v>
      </c>
      <c r="K72" s="215"/>
      <c r="L72" s="216">
        <v>236460</v>
      </c>
      <c r="M72" s="216">
        <v>11218</v>
      </c>
      <c r="N72" s="216">
        <v>247678</v>
      </c>
      <c r="O72" s="216">
        <v>104.74</v>
      </c>
      <c r="Q72" s="1"/>
    </row>
    <row r="73" spans="1:17" s="5" customFormat="1" ht="12.75">
      <c r="A73" s="222">
        <v>47300</v>
      </c>
      <c r="B73" s="222" t="s">
        <v>132</v>
      </c>
      <c r="C73" s="222"/>
      <c r="D73" s="229"/>
      <c r="E73" s="229"/>
      <c r="F73" s="229"/>
      <c r="G73" s="229"/>
      <c r="H73" s="230"/>
      <c r="I73" s="229"/>
      <c r="J73" s="230"/>
      <c r="K73" s="229"/>
      <c r="L73" s="230"/>
      <c r="M73" s="230"/>
      <c r="N73" s="229"/>
      <c r="O73" s="229"/>
      <c r="Q73" s="3"/>
    </row>
    <row r="74" spans="1:15" s="5" customFormat="1" ht="12.75">
      <c r="A74" s="235"/>
      <c r="B74" s="236">
        <v>3</v>
      </c>
      <c r="C74" s="235" t="s">
        <v>44</v>
      </c>
      <c r="D74" s="235"/>
      <c r="E74" s="235"/>
      <c r="F74" s="235"/>
      <c r="G74" s="235"/>
      <c r="H74" s="237">
        <v>105640</v>
      </c>
      <c r="I74" s="235"/>
      <c r="J74" s="237">
        <v>212400</v>
      </c>
      <c r="K74" s="235"/>
      <c r="L74" s="237">
        <v>212400</v>
      </c>
      <c r="M74" s="237">
        <v>10000</v>
      </c>
      <c r="N74" s="237">
        <v>222400</v>
      </c>
      <c r="O74" s="237">
        <v>104.71</v>
      </c>
    </row>
    <row r="75" spans="1:15" s="3" customFormat="1" ht="12.75">
      <c r="A75" s="52"/>
      <c r="B75" s="55">
        <v>32</v>
      </c>
      <c r="C75" s="52" t="s">
        <v>49</v>
      </c>
      <c r="D75" s="52"/>
      <c r="E75" s="52"/>
      <c r="F75" s="52"/>
      <c r="G75" s="52"/>
      <c r="H75" s="54">
        <v>105640</v>
      </c>
      <c r="I75" s="52"/>
      <c r="J75" s="54">
        <v>212400</v>
      </c>
      <c r="K75" s="52"/>
      <c r="L75" s="54">
        <v>212400</v>
      </c>
      <c r="M75" s="54">
        <v>10000</v>
      </c>
      <c r="N75" s="54">
        <v>222400</v>
      </c>
      <c r="O75" s="54">
        <v>104.71</v>
      </c>
    </row>
    <row r="76" spans="1:15" s="3" customFormat="1" ht="12.75">
      <c r="A76" s="52"/>
      <c r="B76" s="55">
        <v>322</v>
      </c>
      <c r="C76" s="52" t="s">
        <v>55</v>
      </c>
      <c r="D76" s="52"/>
      <c r="E76" s="52"/>
      <c r="F76" s="52"/>
      <c r="G76" s="52"/>
      <c r="H76" s="54">
        <v>105640</v>
      </c>
      <c r="I76" s="52"/>
      <c r="J76" s="54">
        <v>212400</v>
      </c>
      <c r="K76" s="52"/>
      <c r="L76" s="54">
        <v>212400</v>
      </c>
      <c r="M76" s="54">
        <v>10000</v>
      </c>
      <c r="N76" s="54">
        <v>222400</v>
      </c>
      <c r="O76" s="52">
        <v>104.71</v>
      </c>
    </row>
    <row r="77" spans="1:15" s="3" customFormat="1" ht="12.75">
      <c r="A77" s="222">
        <v>55217</v>
      </c>
      <c r="B77" s="222" t="s">
        <v>68</v>
      </c>
      <c r="C77" s="222"/>
      <c r="D77" s="222"/>
      <c r="E77" s="222"/>
      <c r="F77" s="222"/>
      <c r="G77" s="222"/>
      <c r="H77" s="223"/>
      <c r="I77" s="224"/>
      <c r="J77" s="223"/>
      <c r="K77" s="222"/>
      <c r="L77" s="223"/>
      <c r="M77" s="223"/>
      <c r="N77" s="222"/>
      <c r="O77" s="222"/>
    </row>
    <row r="78" s="3" customFormat="1" ht="2.25" customHeight="1">
      <c r="O78" s="62"/>
    </row>
    <row r="79" spans="1:15" s="5" customFormat="1" ht="12.75">
      <c r="A79" s="235"/>
      <c r="B79" s="236">
        <v>3</v>
      </c>
      <c r="C79" s="235" t="s">
        <v>44</v>
      </c>
      <c r="D79" s="235"/>
      <c r="E79" s="235"/>
      <c r="F79" s="235"/>
      <c r="G79" s="235"/>
      <c r="H79" s="237">
        <v>28800</v>
      </c>
      <c r="I79" s="235"/>
      <c r="J79" s="237">
        <v>21060</v>
      </c>
      <c r="K79" s="235"/>
      <c r="L79" s="237">
        <v>24060</v>
      </c>
      <c r="M79" s="237">
        <v>1218</v>
      </c>
      <c r="N79" s="237">
        <v>25278</v>
      </c>
      <c r="O79" s="237">
        <v>105.06</v>
      </c>
    </row>
    <row r="80" spans="1:15" s="3" customFormat="1" ht="12.75">
      <c r="A80" s="52"/>
      <c r="B80" s="55">
        <v>32</v>
      </c>
      <c r="C80" s="52" t="s">
        <v>49</v>
      </c>
      <c r="D80" s="52"/>
      <c r="E80" s="52"/>
      <c r="F80" s="52"/>
      <c r="G80" s="52"/>
      <c r="H80" s="240">
        <v>28800</v>
      </c>
      <c r="I80" s="52"/>
      <c r="J80" s="54">
        <v>21060</v>
      </c>
      <c r="K80" s="52"/>
      <c r="L80" s="54">
        <v>24060</v>
      </c>
      <c r="M80" s="54">
        <v>1218</v>
      </c>
      <c r="N80" s="54">
        <v>25278</v>
      </c>
      <c r="O80" s="54">
        <v>105.06</v>
      </c>
    </row>
    <row r="81" spans="1:15" s="3" customFormat="1" ht="12.75">
      <c r="A81" s="52"/>
      <c r="B81" s="55">
        <v>322</v>
      </c>
      <c r="C81" s="52" t="s">
        <v>60</v>
      </c>
      <c r="D81" s="52"/>
      <c r="E81" s="52"/>
      <c r="F81" s="52"/>
      <c r="G81" s="52"/>
      <c r="H81" s="240">
        <v>28800</v>
      </c>
      <c r="I81" s="52"/>
      <c r="J81" s="54">
        <v>21060</v>
      </c>
      <c r="K81" s="52"/>
      <c r="L81" s="54">
        <v>24060</v>
      </c>
      <c r="M81" s="54">
        <v>1218</v>
      </c>
      <c r="N81" s="54">
        <v>25278</v>
      </c>
      <c r="O81" s="52">
        <v>10506</v>
      </c>
    </row>
    <row r="82" spans="1:15" s="5" customFormat="1" ht="12.75">
      <c r="A82" s="205" t="s">
        <v>18</v>
      </c>
      <c r="B82" s="205" t="s">
        <v>19</v>
      </c>
      <c r="C82" s="205"/>
      <c r="D82" s="205"/>
      <c r="E82" s="205"/>
      <c r="F82" s="205"/>
      <c r="G82" s="205"/>
      <c r="H82" s="206">
        <v>273488.09</v>
      </c>
      <c r="I82" s="205"/>
      <c r="J82" s="206">
        <v>236799.47</v>
      </c>
      <c r="K82" s="205"/>
      <c r="L82" s="206">
        <v>239299.47</v>
      </c>
      <c r="M82" s="206">
        <v>58985.04</v>
      </c>
      <c r="N82" s="206">
        <v>298284.51</v>
      </c>
      <c r="O82" s="206">
        <v>124.65</v>
      </c>
    </row>
    <row r="83" spans="1:15" s="3" customFormat="1" ht="12.75">
      <c r="A83" s="222">
        <v>55217</v>
      </c>
      <c r="B83" s="222" t="s">
        <v>68</v>
      </c>
      <c r="C83" s="222"/>
      <c r="D83" s="222"/>
      <c r="E83" s="222"/>
      <c r="F83" s="222"/>
      <c r="G83" s="222"/>
      <c r="H83" s="223"/>
      <c r="I83" s="222"/>
      <c r="J83" s="223"/>
      <c r="K83" s="222"/>
      <c r="L83" s="223"/>
      <c r="M83" s="223"/>
      <c r="N83" s="222"/>
      <c r="O83" s="222"/>
    </row>
    <row r="84" spans="1:15" s="5" customFormat="1" ht="12.75">
      <c r="A84" s="235"/>
      <c r="B84" s="236">
        <v>3</v>
      </c>
      <c r="C84" s="235" t="s">
        <v>44</v>
      </c>
      <c r="D84" s="235"/>
      <c r="E84" s="235"/>
      <c r="F84" s="235"/>
      <c r="G84" s="235"/>
      <c r="H84" s="206">
        <v>273488.09</v>
      </c>
      <c r="I84" s="235"/>
      <c r="J84" s="237">
        <v>236799.47</v>
      </c>
      <c r="K84" s="235"/>
      <c r="L84" s="237">
        <v>239299.47</v>
      </c>
      <c r="M84" s="237">
        <v>58985.04</v>
      </c>
      <c r="N84" s="237">
        <v>298284.51</v>
      </c>
      <c r="O84" s="237">
        <v>124.65</v>
      </c>
    </row>
    <row r="85" spans="1:15" s="3" customFormat="1" ht="12.75">
      <c r="A85" s="52"/>
      <c r="B85" s="55">
        <v>31</v>
      </c>
      <c r="C85" s="52" t="s">
        <v>45</v>
      </c>
      <c r="D85" s="52"/>
      <c r="E85" s="52"/>
      <c r="F85" s="52"/>
      <c r="G85" s="52"/>
      <c r="H85" s="54">
        <v>266488.09</v>
      </c>
      <c r="I85" s="52"/>
      <c r="J85" s="54">
        <v>232799.47</v>
      </c>
      <c r="K85" s="52"/>
      <c r="L85" s="54">
        <v>233299.47</v>
      </c>
      <c r="M85" s="54">
        <v>55765.04</v>
      </c>
      <c r="N85" s="54">
        <v>289064.51</v>
      </c>
      <c r="O85" s="54">
        <v>123.9</v>
      </c>
    </row>
    <row r="86" spans="1:15" s="3" customFormat="1" ht="12.75">
      <c r="A86" s="52"/>
      <c r="B86" s="55">
        <v>311</v>
      </c>
      <c r="C86" s="52" t="s">
        <v>46</v>
      </c>
      <c r="D86" s="52"/>
      <c r="E86" s="52"/>
      <c r="F86" s="52"/>
      <c r="G86" s="52"/>
      <c r="H86" s="54">
        <v>224470.44</v>
      </c>
      <c r="I86" s="52"/>
      <c r="J86" s="54">
        <v>194813.47</v>
      </c>
      <c r="K86" s="52"/>
      <c r="L86" s="54">
        <v>194813.47</v>
      </c>
      <c r="M86" s="54">
        <v>47637.57</v>
      </c>
      <c r="N86" s="54">
        <v>242451.04</v>
      </c>
      <c r="O86" s="52">
        <v>124.45</v>
      </c>
    </row>
    <row r="87" spans="1:15" s="3" customFormat="1" ht="12.75">
      <c r="A87" s="52"/>
      <c r="B87" s="55">
        <v>312</v>
      </c>
      <c r="C87" s="52" t="s">
        <v>47</v>
      </c>
      <c r="D87" s="52"/>
      <c r="E87" s="52"/>
      <c r="F87" s="52"/>
      <c r="G87" s="52"/>
      <c r="H87" s="54">
        <v>5100</v>
      </c>
      <c r="I87" s="52"/>
      <c r="J87" s="54">
        <v>4500</v>
      </c>
      <c r="K87" s="52"/>
      <c r="L87" s="54">
        <v>5000</v>
      </c>
      <c r="M87" s="54">
        <v>754</v>
      </c>
      <c r="N87" s="54">
        <v>5754</v>
      </c>
      <c r="O87" s="52">
        <v>115.08</v>
      </c>
    </row>
    <row r="88" spans="1:15" s="3" customFormat="1" ht="12.75">
      <c r="A88" s="52"/>
      <c r="B88" s="55">
        <v>313</v>
      </c>
      <c r="C88" s="52" t="s">
        <v>48</v>
      </c>
      <c r="D88" s="52"/>
      <c r="E88" s="52"/>
      <c r="F88" s="52"/>
      <c r="G88" s="52"/>
      <c r="H88" s="54">
        <v>36917.65</v>
      </c>
      <c r="I88" s="52"/>
      <c r="J88" s="54">
        <v>33486</v>
      </c>
      <c r="K88" s="52"/>
      <c r="L88" s="54">
        <v>33486</v>
      </c>
      <c r="M88" s="54">
        <v>7373.47</v>
      </c>
      <c r="N88" s="54">
        <v>40859.47</v>
      </c>
      <c r="O88" s="52">
        <v>122.02</v>
      </c>
    </row>
    <row r="89" spans="1:15" s="3" customFormat="1" ht="12.75">
      <c r="A89" s="52"/>
      <c r="B89" s="55">
        <v>32</v>
      </c>
      <c r="C89" s="52" t="s">
        <v>49</v>
      </c>
      <c r="D89" s="52"/>
      <c r="E89" s="52"/>
      <c r="F89" s="52"/>
      <c r="G89" s="52"/>
      <c r="H89" s="54">
        <v>7000</v>
      </c>
      <c r="I89" s="52"/>
      <c r="J89" s="54">
        <v>4000</v>
      </c>
      <c r="K89" s="54"/>
      <c r="L89" s="54">
        <v>6000</v>
      </c>
      <c r="M89" s="54">
        <v>3220</v>
      </c>
      <c r="N89" s="54">
        <v>9220</v>
      </c>
      <c r="O89" s="54">
        <v>153.67</v>
      </c>
    </row>
    <row r="90" spans="1:15" s="3" customFormat="1" ht="12.75">
      <c r="A90" s="52"/>
      <c r="B90" s="55">
        <v>321</v>
      </c>
      <c r="C90" s="52" t="s">
        <v>50</v>
      </c>
      <c r="D90" s="52"/>
      <c r="E90" s="52"/>
      <c r="F90" s="52"/>
      <c r="G90" s="52"/>
      <c r="H90" s="54">
        <v>7000</v>
      </c>
      <c r="I90" s="52"/>
      <c r="J90" s="54">
        <v>4000</v>
      </c>
      <c r="K90" s="52"/>
      <c r="L90" s="54">
        <v>6000</v>
      </c>
      <c r="M90" s="54">
        <v>3220</v>
      </c>
      <c r="N90" s="54">
        <v>9220</v>
      </c>
      <c r="O90" s="52">
        <v>153.67</v>
      </c>
    </row>
    <row r="91" spans="1:15" s="5" customFormat="1" ht="12.75">
      <c r="A91" s="205" t="s">
        <v>11</v>
      </c>
      <c r="B91" s="205" t="s">
        <v>12</v>
      </c>
      <c r="C91" s="205"/>
      <c r="D91" s="205"/>
      <c r="E91" s="205"/>
      <c r="F91" s="205"/>
      <c r="G91" s="205"/>
      <c r="H91" s="206">
        <v>6975</v>
      </c>
      <c r="I91" s="205"/>
      <c r="J91" s="206">
        <v>6975</v>
      </c>
      <c r="K91" s="205"/>
      <c r="L91" s="206">
        <v>6975</v>
      </c>
      <c r="M91" s="206">
        <v>-6975</v>
      </c>
      <c r="N91" s="206">
        <v>0</v>
      </c>
      <c r="O91" s="206"/>
    </row>
    <row r="92" spans="1:15" s="3" customFormat="1" ht="12.75">
      <c r="A92" s="222">
        <v>55217</v>
      </c>
      <c r="B92" s="222" t="s">
        <v>68</v>
      </c>
      <c r="C92" s="222"/>
      <c r="D92" s="222"/>
      <c r="E92" s="222"/>
      <c r="F92" s="229"/>
      <c r="G92" s="222"/>
      <c r="H92" s="223"/>
      <c r="I92" s="222"/>
      <c r="J92" s="223"/>
      <c r="K92" s="222"/>
      <c r="L92" s="223"/>
      <c r="M92" s="223"/>
      <c r="N92" s="222"/>
      <c r="O92" s="222"/>
    </row>
    <row r="93" spans="1:15" s="5" customFormat="1" ht="13.5" customHeight="1">
      <c r="A93" s="235"/>
      <c r="B93" s="236">
        <v>3</v>
      </c>
      <c r="C93" s="235" t="s">
        <v>44</v>
      </c>
      <c r="D93" s="235"/>
      <c r="E93" s="235"/>
      <c r="F93" s="235"/>
      <c r="G93" s="235"/>
      <c r="H93" s="206">
        <v>6975</v>
      </c>
      <c r="I93" s="235"/>
      <c r="J93" s="237">
        <v>6975</v>
      </c>
      <c r="K93" s="235"/>
      <c r="L93" s="237">
        <v>6975</v>
      </c>
      <c r="M93" s="237">
        <v>-6975</v>
      </c>
      <c r="N93" s="237">
        <v>0</v>
      </c>
      <c r="O93" s="237"/>
    </row>
    <row r="94" spans="1:15" s="3" customFormat="1" ht="15" customHeight="1">
      <c r="A94" s="52"/>
      <c r="B94" s="55">
        <v>32</v>
      </c>
      <c r="C94" s="52" t="s">
        <v>49</v>
      </c>
      <c r="D94" s="52"/>
      <c r="E94" s="52"/>
      <c r="F94" s="52"/>
      <c r="G94" s="52"/>
      <c r="H94" s="54">
        <v>6975</v>
      </c>
      <c r="I94" s="52"/>
      <c r="J94" s="54">
        <v>6975</v>
      </c>
      <c r="K94" s="52"/>
      <c r="L94" s="54">
        <v>6975</v>
      </c>
      <c r="M94" s="54"/>
      <c r="N94" s="54">
        <v>0</v>
      </c>
      <c r="O94" s="54"/>
    </row>
    <row r="95" spans="1:15" s="5" customFormat="1" ht="12.75">
      <c r="A95" s="52"/>
      <c r="B95" s="55">
        <v>329</v>
      </c>
      <c r="C95" s="52" t="s">
        <v>66</v>
      </c>
      <c r="D95" s="52"/>
      <c r="E95" s="52"/>
      <c r="F95" s="52"/>
      <c r="G95" s="52"/>
      <c r="H95" s="54">
        <v>6975</v>
      </c>
      <c r="I95" s="52"/>
      <c r="J95" s="54">
        <v>6975</v>
      </c>
      <c r="K95" s="48"/>
      <c r="L95" s="54">
        <v>6975</v>
      </c>
      <c r="M95" s="54"/>
      <c r="N95" s="48">
        <v>0</v>
      </c>
      <c r="O95" s="48"/>
    </row>
    <row r="96" spans="1:15" s="5" customFormat="1" ht="12.75">
      <c r="A96" s="205" t="s">
        <v>13</v>
      </c>
      <c r="B96" s="205" t="s">
        <v>14</v>
      </c>
      <c r="C96" s="205"/>
      <c r="D96" s="205"/>
      <c r="E96" s="205"/>
      <c r="F96" s="205"/>
      <c r="G96" s="205"/>
      <c r="H96" s="206">
        <v>12500</v>
      </c>
      <c r="I96" s="205"/>
      <c r="J96" s="206">
        <v>10000</v>
      </c>
      <c r="K96" s="205"/>
      <c r="L96" s="206">
        <v>10000</v>
      </c>
      <c r="M96" s="206">
        <v>7500</v>
      </c>
      <c r="N96" s="206">
        <v>2500</v>
      </c>
      <c r="O96" s="206">
        <v>25</v>
      </c>
    </row>
    <row r="97" spans="1:15" s="3" customFormat="1" ht="12.75">
      <c r="A97" s="222">
        <v>55217</v>
      </c>
      <c r="B97" s="222" t="s">
        <v>68</v>
      </c>
      <c r="C97" s="222"/>
      <c r="D97" s="222"/>
      <c r="E97" s="222"/>
      <c r="F97" s="229"/>
      <c r="G97" s="222"/>
      <c r="H97" s="223"/>
      <c r="I97" s="222"/>
      <c r="J97" s="223"/>
      <c r="K97" s="222"/>
      <c r="L97" s="223"/>
      <c r="M97" s="223"/>
      <c r="N97" s="222"/>
      <c r="O97" s="222"/>
    </row>
    <row r="98" spans="1:15" s="5" customFormat="1" ht="12.75">
      <c r="A98" s="235"/>
      <c r="B98" s="236">
        <v>3</v>
      </c>
      <c r="C98" s="235" t="s">
        <v>44</v>
      </c>
      <c r="D98" s="235"/>
      <c r="E98" s="235"/>
      <c r="F98" s="235"/>
      <c r="G98" s="235"/>
      <c r="H98" s="206">
        <v>12500</v>
      </c>
      <c r="I98" s="235"/>
      <c r="J98" s="237">
        <v>10000</v>
      </c>
      <c r="K98" s="235"/>
      <c r="L98" s="237">
        <v>10000</v>
      </c>
      <c r="M98" s="237">
        <v>7500</v>
      </c>
      <c r="N98" s="237">
        <v>2500</v>
      </c>
      <c r="O98" s="237">
        <v>25</v>
      </c>
    </row>
    <row r="99" spans="1:15" s="3" customFormat="1" ht="12.75">
      <c r="A99" s="52"/>
      <c r="B99" s="55">
        <v>32</v>
      </c>
      <c r="C99" s="52" t="s">
        <v>49</v>
      </c>
      <c r="D99" s="52"/>
      <c r="E99" s="52"/>
      <c r="F99" s="52"/>
      <c r="G99" s="52"/>
      <c r="H99" s="54">
        <v>12500</v>
      </c>
      <c r="I99" s="52"/>
      <c r="J99" s="54">
        <v>10000</v>
      </c>
      <c r="K99" s="52"/>
      <c r="L99" s="54">
        <v>10000</v>
      </c>
      <c r="M99" s="54">
        <v>7500</v>
      </c>
      <c r="N99" s="54">
        <v>2500</v>
      </c>
      <c r="O99" s="54">
        <v>25</v>
      </c>
    </row>
    <row r="100" spans="1:15" s="3" customFormat="1" ht="12.75">
      <c r="A100" s="52"/>
      <c r="B100" s="55">
        <v>322</v>
      </c>
      <c r="C100" s="52" t="s">
        <v>55</v>
      </c>
      <c r="D100" s="52"/>
      <c r="E100" s="52"/>
      <c r="F100" s="52"/>
      <c r="G100" s="52"/>
      <c r="H100" s="54">
        <v>2500</v>
      </c>
      <c r="I100" s="52"/>
      <c r="J100" s="54">
        <v>0</v>
      </c>
      <c r="K100" s="52"/>
      <c r="L100" s="54">
        <v>0</v>
      </c>
      <c r="M100" s="54">
        <v>2500</v>
      </c>
      <c r="N100" s="54">
        <v>2500</v>
      </c>
      <c r="O100" s="54"/>
    </row>
    <row r="101" spans="1:15" s="3" customFormat="1" ht="12.75">
      <c r="A101" s="52"/>
      <c r="B101" s="55">
        <v>323</v>
      </c>
      <c r="C101" s="52" t="s">
        <v>51</v>
      </c>
      <c r="D101" s="52"/>
      <c r="E101" s="52"/>
      <c r="F101" s="52"/>
      <c r="G101" s="52"/>
      <c r="H101" s="54">
        <v>10000</v>
      </c>
      <c r="I101" s="52"/>
      <c r="J101" s="54">
        <v>10000</v>
      </c>
      <c r="K101" s="52"/>
      <c r="L101" s="54">
        <v>10000</v>
      </c>
      <c r="M101" s="54"/>
      <c r="N101" s="54">
        <v>0</v>
      </c>
      <c r="O101" s="54"/>
    </row>
    <row r="102" spans="1:15" s="3" customFormat="1" ht="12.75">
      <c r="A102" s="205" t="s">
        <v>99</v>
      </c>
      <c r="B102" s="217" t="s">
        <v>100</v>
      </c>
      <c r="C102" s="205"/>
      <c r="D102" s="205"/>
      <c r="E102" s="205"/>
      <c r="F102" s="218"/>
      <c r="G102" s="218"/>
      <c r="H102" s="206">
        <v>37171.43</v>
      </c>
      <c r="I102" s="218"/>
      <c r="J102" s="206">
        <v>20000</v>
      </c>
      <c r="K102" s="205"/>
      <c r="L102" s="206">
        <v>20000</v>
      </c>
      <c r="M102" s="206">
        <v>19986.53</v>
      </c>
      <c r="N102" s="206">
        <v>39986.53</v>
      </c>
      <c r="O102" s="206">
        <v>199.93</v>
      </c>
    </row>
    <row r="103" spans="1:15" s="3" customFormat="1" ht="12.75">
      <c r="A103" s="222">
        <v>53082</v>
      </c>
      <c r="B103" s="231" t="s">
        <v>101</v>
      </c>
      <c r="C103" s="222"/>
      <c r="D103" s="229"/>
      <c r="E103" s="229"/>
      <c r="F103" s="222"/>
      <c r="G103" s="222"/>
      <c r="H103" s="223"/>
      <c r="I103" s="222"/>
      <c r="J103" s="223"/>
      <c r="K103" s="229"/>
      <c r="L103" s="223"/>
      <c r="M103" s="223"/>
      <c r="N103" s="230"/>
      <c r="O103" s="230"/>
    </row>
    <row r="104" spans="1:15" s="5" customFormat="1" ht="12.75">
      <c r="A104" s="235"/>
      <c r="B104" s="236">
        <v>4</v>
      </c>
      <c r="C104" s="235" t="s">
        <v>64</v>
      </c>
      <c r="D104" s="235"/>
      <c r="E104" s="235"/>
      <c r="F104" s="235"/>
      <c r="G104" s="235"/>
      <c r="H104" s="237">
        <v>37171.43</v>
      </c>
      <c r="I104" s="235"/>
      <c r="J104" s="237">
        <v>20000</v>
      </c>
      <c r="K104" s="235"/>
      <c r="L104" s="237">
        <v>20000</v>
      </c>
      <c r="M104" s="237">
        <v>19986.53</v>
      </c>
      <c r="N104" s="237">
        <v>39986.53</v>
      </c>
      <c r="O104" s="237">
        <v>199.93</v>
      </c>
    </row>
    <row r="105" spans="1:15" s="3" customFormat="1" ht="12.75">
      <c r="A105" s="52"/>
      <c r="B105" s="55">
        <v>42</v>
      </c>
      <c r="C105" s="52" t="s">
        <v>62</v>
      </c>
      <c r="D105" s="52"/>
      <c r="E105" s="52"/>
      <c r="F105" s="52"/>
      <c r="G105" s="52"/>
      <c r="H105" s="54">
        <v>37171.43</v>
      </c>
      <c r="I105" s="52"/>
      <c r="J105" s="54">
        <v>20000</v>
      </c>
      <c r="K105" s="48"/>
      <c r="L105" s="54">
        <v>20000</v>
      </c>
      <c r="M105" s="54">
        <v>19986.53</v>
      </c>
      <c r="N105" s="54">
        <v>39986.53</v>
      </c>
      <c r="O105" s="54">
        <v>199.93</v>
      </c>
    </row>
    <row r="106" spans="1:15" s="3" customFormat="1" ht="12.75">
      <c r="A106" s="52"/>
      <c r="B106" s="55">
        <v>424</v>
      </c>
      <c r="C106" s="52" t="s">
        <v>74</v>
      </c>
      <c r="D106" s="52"/>
      <c r="E106" s="52"/>
      <c r="F106" s="52"/>
      <c r="G106" s="52"/>
      <c r="H106" s="54">
        <v>37171.43</v>
      </c>
      <c r="I106" s="52"/>
      <c r="J106" s="54">
        <v>20000</v>
      </c>
      <c r="K106" s="48"/>
      <c r="L106" s="54">
        <v>20000</v>
      </c>
      <c r="M106" s="54">
        <v>19986.53</v>
      </c>
      <c r="N106" s="51">
        <v>39986.53</v>
      </c>
      <c r="O106" s="51">
        <v>199.93</v>
      </c>
    </row>
    <row r="107" spans="1:15" s="5" customFormat="1" ht="12.75">
      <c r="A107" s="205" t="s">
        <v>81</v>
      </c>
      <c r="B107" s="205" t="s">
        <v>82</v>
      </c>
      <c r="C107" s="205"/>
      <c r="D107" s="205"/>
      <c r="E107" s="205"/>
      <c r="F107" s="205"/>
      <c r="G107" s="205"/>
      <c r="H107" s="206">
        <v>5205.77</v>
      </c>
      <c r="I107" s="205"/>
      <c r="J107" s="206">
        <v>7000</v>
      </c>
      <c r="K107" s="205"/>
      <c r="L107" s="206">
        <v>7000</v>
      </c>
      <c r="M107" s="206">
        <v>0</v>
      </c>
      <c r="N107" s="206">
        <v>7000</v>
      </c>
      <c r="O107" s="206">
        <v>100</v>
      </c>
    </row>
    <row r="108" spans="1:15" s="3" customFormat="1" ht="12.75">
      <c r="A108" s="222">
        <v>11001</v>
      </c>
      <c r="B108" s="222" t="s">
        <v>110</v>
      </c>
      <c r="C108" s="222"/>
      <c r="D108" s="222"/>
      <c r="E108" s="222"/>
      <c r="F108" s="222"/>
      <c r="G108" s="222"/>
      <c r="H108" s="225"/>
      <c r="I108" s="222"/>
      <c r="J108" s="223"/>
      <c r="K108" s="222"/>
      <c r="L108" s="223"/>
      <c r="M108" s="223"/>
      <c r="N108" s="222"/>
      <c r="O108" s="222"/>
    </row>
    <row r="109" spans="1:15" s="5" customFormat="1" ht="12.75">
      <c r="A109" s="235"/>
      <c r="B109" s="236">
        <v>3</v>
      </c>
      <c r="C109" s="235" t="s">
        <v>44</v>
      </c>
      <c r="D109" s="235"/>
      <c r="E109" s="235"/>
      <c r="F109" s="235"/>
      <c r="G109" s="235"/>
      <c r="H109" s="206">
        <v>5205.77</v>
      </c>
      <c r="I109" s="235"/>
      <c r="J109" s="237">
        <v>7000</v>
      </c>
      <c r="K109" s="235"/>
      <c r="L109" s="237">
        <v>7000</v>
      </c>
      <c r="M109" s="237">
        <v>0</v>
      </c>
      <c r="N109" s="237">
        <v>7000</v>
      </c>
      <c r="O109" s="237">
        <v>100</v>
      </c>
    </row>
    <row r="110" spans="1:15" s="3" customFormat="1" ht="12.75">
      <c r="A110" s="52"/>
      <c r="B110" s="55">
        <v>32</v>
      </c>
      <c r="C110" s="52" t="s">
        <v>49</v>
      </c>
      <c r="D110" s="52"/>
      <c r="E110" s="52"/>
      <c r="F110" s="52"/>
      <c r="G110" s="52"/>
      <c r="H110" s="54">
        <v>5205.77</v>
      </c>
      <c r="I110" s="52"/>
      <c r="J110" s="54">
        <v>4000</v>
      </c>
      <c r="K110" s="52"/>
      <c r="L110" s="54">
        <v>7000</v>
      </c>
      <c r="M110" s="54">
        <v>0</v>
      </c>
      <c r="N110" s="54">
        <v>7000</v>
      </c>
      <c r="O110" s="54">
        <v>100</v>
      </c>
    </row>
    <row r="111" spans="1:15" s="3" customFormat="1" ht="12.75">
      <c r="A111" s="52"/>
      <c r="B111" s="55">
        <v>321</v>
      </c>
      <c r="C111" s="52" t="s">
        <v>53</v>
      </c>
      <c r="D111" s="52"/>
      <c r="E111" s="52"/>
      <c r="F111" s="52"/>
      <c r="G111" s="52"/>
      <c r="H111" s="54"/>
      <c r="I111" s="52"/>
      <c r="J111" s="54"/>
      <c r="K111" s="52"/>
      <c r="L111" s="54">
        <v>450</v>
      </c>
      <c r="M111" s="54">
        <v>0</v>
      </c>
      <c r="N111" s="54">
        <v>450</v>
      </c>
      <c r="O111" s="54">
        <v>100</v>
      </c>
    </row>
    <row r="112" spans="1:15" s="3" customFormat="1" ht="12.75">
      <c r="A112" s="52"/>
      <c r="B112" s="55">
        <v>322</v>
      </c>
      <c r="C112" s="52" t="s">
        <v>55</v>
      </c>
      <c r="D112" s="52"/>
      <c r="E112" s="52"/>
      <c r="F112" s="52"/>
      <c r="G112" s="52"/>
      <c r="H112" s="54">
        <v>0</v>
      </c>
      <c r="I112" s="52"/>
      <c r="J112" s="54">
        <v>705.77</v>
      </c>
      <c r="K112" s="52"/>
      <c r="L112" s="54">
        <v>3058.91</v>
      </c>
      <c r="M112" s="54">
        <v>0</v>
      </c>
      <c r="N112" s="54">
        <v>3058.91</v>
      </c>
      <c r="O112" s="54">
        <v>100</v>
      </c>
    </row>
    <row r="113" spans="1:15" s="3" customFormat="1" ht="12.75">
      <c r="A113" s="52"/>
      <c r="B113" s="55">
        <v>323</v>
      </c>
      <c r="C113" s="52" t="s">
        <v>51</v>
      </c>
      <c r="D113" s="52"/>
      <c r="E113" s="52"/>
      <c r="F113" s="52"/>
      <c r="G113" s="52"/>
      <c r="H113" s="54">
        <v>5205.77</v>
      </c>
      <c r="I113" s="52"/>
      <c r="J113" s="54">
        <v>3294.23</v>
      </c>
      <c r="K113" s="52"/>
      <c r="L113" s="54">
        <v>3491.09</v>
      </c>
      <c r="M113" s="54">
        <v>0</v>
      </c>
      <c r="N113" s="54">
        <v>3491.09</v>
      </c>
      <c r="O113" s="54">
        <v>100</v>
      </c>
    </row>
    <row r="114" spans="1:17" s="3" customFormat="1" ht="12.75">
      <c r="A114" s="52"/>
      <c r="B114" s="55">
        <v>37</v>
      </c>
      <c r="C114" s="52" t="s">
        <v>75</v>
      </c>
      <c r="D114" s="52"/>
      <c r="E114" s="52"/>
      <c r="F114" s="52"/>
      <c r="G114" s="52"/>
      <c r="H114" s="54">
        <v>0</v>
      </c>
      <c r="I114" s="52"/>
      <c r="J114" s="54">
        <v>3000</v>
      </c>
      <c r="K114" s="54"/>
      <c r="L114" s="54">
        <v>0</v>
      </c>
      <c r="M114" s="54">
        <v>0</v>
      </c>
      <c r="N114" s="54">
        <v>0</v>
      </c>
      <c r="O114" s="54">
        <v>0</v>
      </c>
      <c r="Q114" s="5"/>
    </row>
    <row r="115" spans="1:17" s="3" customFormat="1" ht="12.75">
      <c r="A115" s="52"/>
      <c r="B115" s="55">
        <v>372</v>
      </c>
      <c r="C115" s="52" t="s">
        <v>76</v>
      </c>
      <c r="D115" s="52"/>
      <c r="E115" s="52"/>
      <c r="F115" s="52"/>
      <c r="G115" s="52"/>
      <c r="H115" s="54">
        <v>0</v>
      </c>
      <c r="I115" s="52"/>
      <c r="J115" s="54">
        <v>3000</v>
      </c>
      <c r="K115" s="52"/>
      <c r="L115" s="54">
        <v>0</v>
      </c>
      <c r="M115" s="54">
        <v>0</v>
      </c>
      <c r="N115" s="52">
        <v>0</v>
      </c>
      <c r="O115" s="52">
        <v>0</v>
      </c>
      <c r="Q115" s="5"/>
    </row>
    <row r="116" spans="1:15" s="5" customFormat="1" ht="12.75">
      <c r="A116" s="205" t="s">
        <v>38</v>
      </c>
      <c r="B116" s="217" t="s">
        <v>39</v>
      </c>
      <c r="C116" s="205"/>
      <c r="D116" s="205"/>
      <c r="E116" s="205"/>
      <c r="F116" s="205"/>
      <c r="G116" s="205"/>
      <c r="H116" s="206">
        <v>5238.56</v>
      </c>
      <c r="I116" s="205"/>
      <c r="J116" s="206">
        <v>9301.88</v>
      </c>
      <c r="K116" s="205"/>
      <c r="L116" s="206">
        <v>9301.88</v>
      </c>
      <c r="M116" s="206">
        <v>0</v>
      </c>
      <c r="N116" s="206">
        <v>9301.88</v>
      </c>
      <c r="O116" s="206">
        <v>100</v>
      </c>
    </row>
    <row r="117" spans="1:15" s="3" customFormat="1" ht="12.75">
      <c r="A117" s="222">
        <v>53060</v>
      </c>
      <c r="B117" s="231" t="s">
        <v>83</v>
      </c>
      <c r="C117" s="222"/>
      <c r="D117" s="222"/>
      <c r="E117" s="222"/>
      <c r="F117" s="222"/>
      <c r="G117" s="222"/>
      <c r="H117" s="225"/>
      <c r="I117" s="222"/>
      <c r="J117" s="223"/>
      <c r="K117" s="222"/>
      <c r="L117" s="223"/>
      <c r="M117" s="223"/>
      <c r="N117" s="222"/>
      <c r="O117" s="222"/>
    </row>
    <row r="118" spans="1:15" s="5" customFormat="1" ht="12.75">
      <c r="A118" s="235"/>
      <c r="B118" s="236">
        <v>3</v>
      </c>
      <c r="C118" s="235" t="s">
        <v>44</v>
      </c>
      <c r="D118" s="235"/>
      <c r="E118" s="235"/>
      <c r="F118" s="238"/>
      <c r="G118" s="235"/>
      <c r="H118" s="206">
        <v>5238.56</v>
      </c>
      <c r="I118" s="235"/>
      <c r="J118" s="237">
        <v>9301.88</v>
      </c>
      <c r="K118" s="235"/>
      <c r="L118" s="237">
        <v>9301.88</v>
      </c>
      <c r="M118" s="237">
        <v>0</v>
      </c>
      <c r="N118" s="237">
        <v>9301.88</v>
      </c>
      <c r="O118" s="237">
        <v>100</v>
      </c>
    </row>
    <row r="119" spans="1:15" s="3" customFormat="1" ht="12.75">
      <c r="A119" s="52"/>
      <c r="B119" s="55">
        <v>32</v>
      </c>
      <c r="C119" s="52" t="s">
        <v>49</v>
      </c>
      <c r="D119" s="52"/>
      <c r="E119" s="52"/>
      <c r="F119" s="52"/>
      <c r="G119" s="52"/>
      <c r="H119" s="54">
        <v>5238.56</v>
      </c>
      <c r="I119" s="52"/>
      <c r="J119" s="54">
        <v>9301.88</v>
      </c>
      <c r="K119" s="54"/>
      <c r="L119" s="54">
        <v>9301.88</v>
      </c>
      <c r="M119" s="54">
        <v>0</v>
      </c>
      <c r="N119" s="54">
        <v>9301.88</v>
      </c>
      <c r="O119" s="54">
        <v>100</v>
      </c>
    </row>
    <row r="120" spans="1:15" s="3" customFormat="1" ht="12.75">
      <c r="A120" s="52"/>
      <c r="B120" s="55">
        <v>322</v>
      </c>
      <c r="C120" s="52" t="s">
        <v>55</v>
      </c>
      <c r="D120" s="52"/>
      <c r="E120" s="52"/>
      <c r="F120" s="52"/>
      <c r="G120" s="52"/>
      <c r="H120" s="54">
        <v>5238.56</v>
      </c>
      <c r="I120" s="52"/>
      <c r="J120" s="54">
        <v>9301.88</v>
      </c>
      <c r="K120" s="54"/>
      <c r="L120" s="54">
        <v>9301.88</v>
      </c>
      <c r="M120" s="54">
        <v>0</v>
      </c>
      <c r="N120" s="54">
        <v>9301.88</v>
      </c>
      <c r="O120" s="54">
        <v>100</v>
      </c>
    </row>
    <row r="121" spans="1:15" s="3" customFormat="1" ht="12.75">
      <c r="A121" s="192">
        <v>2302</v>
      </c>
      <c r="B121" s="202" t="s">
        <v>111</v>
      </c>
      <c r="C121" s="192"/>
      <c r="D121" s="192"/>
      <c r="E121" s="192"/>
      <c r="F121" s="192"/>
      <c r="G121" s="203"/>
      <c r="H121" s="355">
        <v>270</v>
      </c>
      <c r="I121" s="203"/>
      <c r="J121" s="355">
        <v>162102.64</v>
      </c>
      <c r="K121" s="204"/>
      <c r="L121" s="355">
        <v>167502.64</v>
      </c>
      <c r="M121" s="355">
        <v>24899.36</v>
      </c>
      <c r="N121" s="355">
        <v>192402</v>
      </c>
      <c r="O121" s="355">
        <v>114.87</v>
      </c>
    </row>
    <row r="122" spans="1:15" s="336" customFormat="1" ht="12.75">
      <c r="A122" s="368" t="s">
        <v>221</v>
      </c>
      <c r="B122" s="372"/>
      <c r="C122" s="373"/>
      <c r="D122" s="371"/>
      <c r="E122" s="368"/>
      <c r="F122" s="368"/>
      <c r="G122" s="370"/>
      <c r="H122" s="206"/>
      <c r="I122" s="370"/>
      <c r="J122" s="206"/>
      <c r="K122" s="220"/>
      <c r="L122" s="206">
        <v>5400</v>
      </c>
      <c r="M122" s="206">
        <v>7415</v>
      </c>
      <c r="N122" s="206">
        <v>12815</v>
      </c>
      <c r="O122" s="206">
        <v>237.31</v>
      </c>
    </row>
    <row r="123" spans="1:15" s="224" customFormat="1" ht="12.75">
      <c r="A123" s="369">
        <v>11001</v>
      </c>
      <c r="B123" s="384" t="s">
        <v>110</v>
      </c>
      <c r="C123" s="379"/>
      <c r="D123" s="379"/>
      <c r="E123" s="378"/>
      <c r="F123" s="369"/>
      <c r="G123" s="374"/>
      <c r="H123" s="230"/>
      <c r="I123" s="374"/>
      <c r="J123" s="230"/>
      <c r="K123" s="375"/>
      <c r="L123" s="230"/>
      <c r="M123" s="230"/>
      <c r="N123" s="230"/>
      <c r="O123" s="230"/>
    </row>
    <row r="124" spans="1:15" s="338" customFormat="1" ht="12.75">
      <c r="A124" s="367"/>
      <c r="B124" s="386">
        <v>3</v>
      </c>
      <c r="C124" s="235" t="s">
        <v>44</v>
      </c>
      <c r="D124" s="387"/>
      <c r="E124" s="367"/>
      <c r="F124" s="367"/>
      <c r="G124" s="376"/>
      <c r="H124" s="237"/>
      <c r="I124" s="376"/>
      <c r="J124" s="237"/>
      <c r="K124" s="377"/>
      <c r="L124" s="237">
        <v>5400</v>
      </c>
      <c r="M124" s="237">
        <v>7415</v>
      </c>
      <c r="N124" s="237">
        <v>12815</v>
      </c>
      <c r="O124" s="237">
        <v>237.31</v>
      </c>
    </row>
    <row r="125" spans="1:15" s="383" customFormat="1" ht="12.75">
      <c r="A125" s="380"/>
      <c r="B125" s="385">
        <v>31</v>
      </c>
      <c r="C125" s="52" t="s">
        <v>45</v>
      </c>
      <c r="D125" s="388"/>
      <c r="E125" s="380"/>
      <c r="F125" s="380"/>
      <c r="G125" s="381"/>
      <c r="H125" s="95"/>
      <c r="I125" s="381"/>
      <c r="J125" s="95"/>
      <c r="K125" s="382"/>
      <c r="L125" s="89">
        <v>4952</v>
      </c>
      <c r="M125" s="89">
        <v>1348</v>
      </c>
      <c r="N125" s="95">
        <v>6300</v>
      </c>
      <c r="O125" s="95">
        <v>127.22</v>
      </c>
    </row>
    <row r="126" spans="1:15" s="383" customFormat="1" ht="12.75">
      <c r="A126" s="380"/>
      <c r="B126" s="385">
        <v>311</v>
      </c>
      <c r="C126" s="52" t="s">
        <v>46</v>
      </c>
      <c r="D126" s="388"/>
      <c r="E126" s="380"/>
      <c r="F126" s="380"/>
      <c r="G126" s="381"/>
      <c r="H126" s="95"/>
      <c r="I126" s="381"/>
      <c r="J126" s="95"/>
      <c r="K126" s="382"/>
      <c r="L126" s="89">
        <v>4250</v>
      </c>
      <c r="M126" s="89">
        <v>550</v>
      </c>
      <c r="N126" s="95">
        <v>4800</v>
      </c>
      <c r="O126" s="95">
        <v>112.94</v>
      </c>
    </row>
    <row r="127" spans="1:15" s="383" customFormat="1" ht="12.75">
      <c r="A127" s="380"/>
      <c r="B127" s="385">
        <v>313</v>
      </c>
      <c r="C127" s="52" t="s">
        <v>48</v>
      </c>
      <c r="D127" s="388"/>
      <c r="E127" s="380"/>
      <c r="F127" s="380"/>
      <c r="G127" s="381"/>
      <c r="H127" s="95"/>
      <c r="I127" s="381"/>
      <c r="J127" s="95"/>
      <c r="K127" s="382"/>
      <c r="L127" s="89">
        <v>702</v>
      </c>
      <c r="M127" s="89">
        <v>798</v>
      </c>
      <c r="N127" s="95">
        <v>1500</v>
      </c>
      <c r="O127" s="95">
        <v>213.68</v>
      </c>
    </row>
    <row r="128" spans="1:15" s="383" customFormat="1" ht="12.75">
      <c r="A128" s="380"/>
      <c r="B128" s="385">
        <v>32</v>
      </c>
      <c r="C128" s="52" t="s">
        <v>49</v>
      </c>
      <c r="D128" s="388"/>
      <c r="E128" s="380"/>
      <c r="F128" s="380"/>
      <c r="G128" s="381"/>
      <c r="H128" s="95"/>
      <c r="I128" s="381"/>
      <c r="J128" s="95"/>
      <c r="K128" s="382"/>
      <c r="L128" s="89">
        <v>448</v>
      </c>
      <c r="M128" s="89">
        <v>6067</v>
      </c>
      <c r="N128" s="95">
        <v>6515</v>
      </c>
      <c r="O128" s="95">
        <v>1454.24</v>
      </c>
    </row>
    <row r="129" spans="1:15" s="383" customFormat="1" ht="12.75">
      <c r="A129" s="380"/>
      <c r="B129" s="385">
        <v>321</v>
      </c>
      <c r="C129" s="52" t="s">
        <v>53</v>
      </c>
      <c r="D129" s="388"/>
      <c r="E129" s="380"/>
      <c r="F129" s="380"/>
      <c r="G129" s="381"/>
      <c r="H129" s="95"/>
      <c r="I129" s="381"/>
      <c r="J129" s="95"/>
      <c r="K129" s="382"/>
      <c r="L129" s="89">
        <v>448</v>
      </c>
      <c r="M129" s="89">
        <v>6067</v>
      </c>
      <c r="N129" s="95">
        <v>6515</v>
      </c>
      <c r="O129" s="95">
        <v>1454.24</v>
      </c>
    </row>
    <row r="130" spans="1:15" s="3" customFormat="1" ht="12.75">
      <c r="A130" s="192"/>
      <c r="B130" s="202"/>
      <c r="C130" s="192"/>
      <c r="D130" s="192"/>
      <c r="E130" s="192"/>
      <c r="F130" s="192"/>
      <c r="G130" s="203"/>
      <c r="H130" s="355"/>
      <c r="I130" s="203"/>
      <c r="J130" s="355"/>
      <c r="K130" s="204"/>
      <c r="L130" s="355"/>
      <c r="M130" s="355"/>
      <c r="N130" s="355"/>
      <c r="O130" s="355"/>
    </row>
    <row r="131" spans="1:15" s="3" customFormat="1" ht="12.75">
      <c r="A131" s="205" t="s">
        <v>152</v>
      </c>
      <c r="B131" s="208" t="s">
        <v>112</v>
      </c>
      <c r="C131" s="205"/>
      <c r="D131" s="205"/>
      <c r="E131" s="218"/>
      <c r="F131" s="218"/>
      <c r="G131" s="218"/>
      <c r="H131" s="355">
        <v>270</v>
      </c>
      <c r="I131" s="218"/>
      <c r="J131" s="206">
        <v>562.5</v>
      </c>
      <c r="K131" s="219"/>
      <c r="L131" s="206">
        <v>562.5</v>
      </c>
      <c r="M131" s="206">
        <v>87.5</v>
      </c>
      <c r="N131" s="219">
        <v>650</v>
      </c>
      <c r="O131" s="219">
        <v>115.56</v>
      </c>
    </row>
    <row r="132" spans="1:15" s="3" customFormat="1" ht="12.75">
      <c r="A132" s="222">
        <v>53060</v>
      </c>
      <c r="B132" s="231" t="s">
        <v>83</v>
      </c>
      <c r="C132" s="222"/>
      <c r="D132" s="222"/>
      <c r="E132" s="222"/>
      <c r="F132" s="222"/>
      <c r="G132" s="222"/>
      <c r="H132" s="223"/>
      <c r="I132" s="222"/>
      <c r="J132" s="223"/>
      <c r="K132" s="223"/>
      <c r="L132" s="223"/>
      <c r="M132" s="223"/>
      <c r="N132" s="223"/>
      <c r="O132" s="223"/>
    </row>
    <row r="133" spans="1:15" s="5" customFormat="1" ht="12.75">
      <c r="A133" s="235"/>
      <c r="B133" s="236">
        <v>3</v>
      </c>
      <c r="C133" s="235" t="s">
        <v>44</v>
      </c>
      <c r="D133" s="235"/>
      <c r="E133" s="235"/>
      <c r="F133" s="235"/>
      <c r="G133" s="235"/>
      <c r="H133" s="355">
        <v>270</v>
      </c>
      <c r="I133" s="235"/>
      <c r="J133" s="237">
        <v>562.5</v>
      </c>
      <c r="K133" s="237"/>
      <c r="L133" s="237">
        <v>562.5</v>
      </c>
      <c r="M133" s="237">
        <v>87.5</v>
      </c>
      <c r="N133" s="237">
        <v>650</v>
      </c>
      <c r="O133" s="237">
        <v>115.56</v>
      </c>
    </row>
    <row r="134" spans="1:15" s="3" customFormat="1" ht="12.75">
      <c r="A134" s="52"/>
      <c r="B134" s="55">
        <v>32</v>
      </c>
      <c r="C134" s="52" t="s">
        <v>49</v>
      </c>
      <c r="D134" s="52"/>
      <c r="E134" s="52"/>
      <c r="F134" s="52"/>
      <c r="G134" s="52"/>
      <c r="H134" s="54">
        <v>270</v>
      </c>
      <c r="I134" s="52"/>
      <c r="J134" s="54">
        <v>562.5</v>
      </c>
      <c r="K134" s="54"/>
      <c r="L134" s="54">
        <v>562.5</v>
      </c>
      <c r="M134" s="54">
        <v>87.5</v>
      </c>
      <c r="N134" s="54">
        <v>650</v>
      </c>
      <c r="O134" s="54">
        <v>115.56</v>
      </c>
    </row>
    <row r="135" spans="1:15" s="3" customFormat="1" ht="12.75">
      <c r="A135" s="52"/>
      <c r="B135" s="55">
        <v>322</v>
      </c>
      <c r="C135" s="52" t="s">
        <v>55</v>
      </c>
      <c r="D135" s="52"/>
      <c r="E135" s="52"/>
      <c r="F135" s="52"/>
      <c r="G135" s="52"/>
      <c r="H135" s="54">
        <v>270</v>
      </c>
      <c r="I135" s="52"/>
      <c r="J135" s="54">
        <v>562.5</v>
      </c>
      <c r="K135" s="54"/>
      <c r="L135" s="54">
        <v>562.5</v>
      </c>
      <c r="M135" s="54">
        <v>87.5</v>
      </c>
      <c r="N135" s="54">
        <v>650</v>
      </c>
      <c r="O135" s="54">
        <v>115.56</v>
      </c>
    </row>
    <row r="136" spans="1:15" s="3" customFormat="1" ht="12.75">
      <c r="A136" s="48" t="s">
        <v>213</v>
      </c>
      <c r="B136" s="55"/>
      <c r="C136" s="52"/>
      <c r="D136" s="52"/>
      <c r="E136" s="52"/>
      <c r="F136" s="52"/>
      <c r="G136" s="52"/>
      <c r="H136" s="54"/>
      <c r="I136" s="52"/>
      <c r="J136" s="51">
        <v>161540.14</v>
      </c>
      <c r="K136" s="54"/>
      <c r="L136" s="51">
        <v>161540.14</v>
      </c>
      <c r="M136" s="51">
        <v>17396.86</v>
      </c>
      <c r="N136" s="54">
        <v>178937</v>
      </c>
      <c r="O136" s="54">
        <v>110.77</v>
      </c>
    </row>
    <row r="137" spans="1:15" s="3" customFormat="1" ht="12.75">
      <c r="A137" s="52">
        <v>51008</v>
      </c>
      <c r="B137" s="55">
        <v>3</v>
      </c>
      <c r="C137" s="235" t="s">
        <v>44</v>
      </c>
      <c r="D137" s="52"/>
      <c r="E137" s="52"/>
      <c r="F137" s="52"/>
      <c r="G137" s="52"/>
      <c r="H137" s="54"/>
      <c r="I137" s="52"/>
      <c r="J137" s="54">
        <v>153415.14</v>
      </c>
      <c r="K137" s="54"/>
      <c r="L137" s="54">
        <v>153415.14</v>
      </c>
      <c r="M137" s="54">
        <v>-153415.14</v>
      </c>
      <c r="N137" s="54">
        <v>0</v>
      </c>
      <c r="O137" s="54">
        <v>0</v>
      </c>
    </row>
    <row r="138" spans="1:15" s="3" customFormat="1" ht="12.75">
      <c r="A138" s="52"/>
      <c r="B138" s="55">
        <v>32</v>
      </c>
      <c r="C138" s="52" t="s">
        <v>49</v>
      </c>
      <c r="D138" s="52"/>
      <c r="E138" s="52"/>
      <c r="F138" s="52"/>
      <c r="G138" s="52"/>
      <c r="H138" s="54"/>
      <c r="I138" s="52"/>
      <c r="J138" s="54">
        <v>153415.14</v>
      </c>
      <c r="K138" s="54"/>
      <c r="L138" s="54">
        <v>153415.14</v>
      </c>
      <c r="M138" s="54">
        <v>-153415.14</v>
      </c>
      <c r="N138" s="54">
        <v>0</v>
      </c>
      <c r="O138" s="54">
        <v>0</v>
      </c>
    </row>
    <row r="139" spans="1:15" s="3" customFormat="1" ht="12.75">
      <c r="A139" s="52"/>
      <c r="B139" s="55">
        <v>321</v>
      </c>
      <c r="C139" s="52" t="s">
        <v>53</v>
      </c>
      <c r="D139" s="52"/>
      <c r="E139" s="52"/>
      <c r="F139" s="52"/>
      <c r="G139" s="52"/>
      <c r="H139" s="54"/>
      <c r="I139" s="52"/>
      <c r="J139" s="54">
        <v>6250</v>
      </c>
      <c r="K139" s="54"/>
      <c r="L139" s="54">
        <v>6250</v>
      </c>
      <c r="M139" s="54">
        <v>-6250</v>
      </c>
      <c r="N139" s="54">
        <v>0</v>
      </c>
      <c r="O139" s="54">
        <v>0</v>
      </c>
    </row>
    <row r="140" spans="1:15" s="3" customFormat="1" ht="12.75">
      <c r="A140" s="52"/>
      <c r="B140" s="55">
        <v>323</v>
      </c>
      <c r="C140" s="52" t="s">
        <v>51</v>
      </c>
      <c r="D140" s="52"/>
      <c r="E140" s="52"/>
      <c r="F140" s="52"/>
      <c r="G140" s="52"/>
      <c r="H140" s="54"/>
      <c r="I140" s="52"/>
      <c r="J140" s="54">
        <v>147165.14</v>
      </c>
      <c r="K140" s="54"/>
      <c r="L140" s="54">
        <v>147165.14</v>
      </c>
      <c r="M140" s="54">
        <v>-147165.14</v>
      </c>
      <c r="N140" s="54">
        <v>0</v>
      </c>
      <c r="O140" s="54">
        <v>0</v>
      </c>
    </row>
    <row r="141" spans="1:15" s="3" customFormat="1" ht="12.75">
      <c r="A141" s="52"/>
      <c r="B141" s="55">
        <v>4</v>
      </c>
      <c r="C141" s="235" t="s">
        <v>64</v>
      </c>
      <c r="D141" s="52"/>
      <c r="E141" s="52"/>
      <c r="F141" s="52"/>
      <c r="G141" s="52"/>
      <c r="H141" s="54"/>
      <c r="I141" s="52"/>
      <c r="J141" s="54">
        <v>8125</v>
      </c>
      <c r="K141" s="54"/>
      <c r="L141" s="54">
        <v>8125</v>
      </c>
      <c r="M141" s="54">
        <v>170812</v>
      </c>
      <c r="N141" s="54">
        <v>178937</v>
      </c>
      <c r="O141" s="54">
        <v>2202.3</v>
      </c>
    </row>
    <row r="142" spans="1:15" s="3" customFormat="1" ht="12.75">
      <c r="A142" s="52"/>
      <c r="B142" s="55">
        <v>42</v>
      </c>
      <c r="C142" s="52" t="s">
        <v>62</v>
      </c>
      <c r="D142" s="52"/>
      <c r="E142" s="52"/>
      <c r="F142" s="52"/>
      <c r="G142" s="52"/>
      <c r="H142" s="54"/>
      <c r="I142" s="52"/>
      <c r="J142" s="54">
        <v>8125</v>
      </c>
      <c r="K142" s="54"/>
      <c r="L142" s="54">
        <v>8125</v>
      </c>
      <c r="M142" s="54">
        <v>170812</v>
      </c>
      <c r="N142" s="54">
        <v>178937</v>
      </c>
      <c r="O142" s="54">
        <v>2202.3</v>
      </c>
    </row>
    <row r="143" spans="1:15" s="3" customFormat="1" ht="12.75">
      <c r="A143" s="52"/>
      <c r="B143" s="55">
        <v>421</v>
      </c>
      <c r="C143" s="53" t="s">
        <v>196</v>
      </c>
      <c r="D143" s="52"/>
      <c r="E143" s="52"/>
      <c r="F143" s="52"/>
      <c r="G143" s="52"/>
      <c r="H143" s="54"/>
      <c r="I143" s="52"/>
      <c r="J143" s="54">
        <v>8125</v>
      </c>
      <c r="K143" s="54"/>
      <c r="L143" s="54">
        <v>8125</v>
      </c>
      <c r="M143" s="54">
        <v>86646.2</v>
      </c>
      <c r="N143" s="54">
        <v>94771.2</v>
      </c>
      <c r="O143" s="54">
        <v>1166.41</v>
      </c>
    </row>
    <row r="144" spans="1:15" s="3" customFormat="1" ht="12.75">
      <c r="A144" s="52"/>
      <c r="B144" s="55">
        <v>422</v>
      </c>
      <c r="C144" s="52" t="s">
        <v>147</v>
      </c>
      <c r="D144" s="52"/>
      <c r="E144" s="52"/>
      <c r="F144" s="52"/>
      <c r="G144" s="52"/>
      <c r="H144" s="54"/>
      <c r="I144" s="52"/>
      <c r="J144" s="54"/>
      <c r="K144" s="54"/>
      <c r="L144" s="54"/>
      <c r="M144" s="54">
        <v>84165.8</v>
      </c>
      <c r="N144" s="54">
        <v>84165.8</v>
      </c>
      <c r="O144" s="54"/>
    </row>
    <row r="145" spans="1:15" s="5" customFormat="1" ht="12.75">
      <c r="A145" s="192">
        <v>2401</v>
      </c>
      <c r="B145" s="192" t="s">
        <v>69</v>
      </c>
      <c r="C145" s="192"/>
      <c r="D145" s="192"/>
      <c r="E145" s="192"/>
      <c r="F145" s="192"/>
      <c r="G145" s="192"/>
      <c r="H145" s="355">
        <v>47724.25</v>
      </c>
      <c r="I145" s="192"/>
      <c r="J145" s="355">
        <v>250000</v>
      </c>
      <c r="K145" s="192"/>
      <c r="L145" s="355">
        <v>206823.94</v>
      </c>
      <c r="M145" s="355"/>
      <c r="N145" s="355">
        <v>208801.61</v>
      </c>
      <c r="O145" s="355"/>
    </row>
    <row r="146" spans="1:15" s="5" customFormat="1" ht="12.75">
      <c r="A146" s="205" t="s">
        <v>21</v>
      </c>
      <c r="B146" s="205" t="s">
        <v>127</v>
      </c>
      <c r="C146" s="205"/>
      <c r="D146" s="205"/>
      <c r="E146" s="205"/>
      <c r="F146" s="205"/>
      <c r="G146" s="205"/>
      <c r="H146" s="207"/>
      <c r="I146" s="205"/>
      <c r="J146" s="206"/>
      <c r="K146" s="205"/>
      <c r="L146" s="208"/>
      <c r="M146" s="208"/>
      <c r="N146" s="205"/>
      <c r="O146" s="205"/>
    </row>
    <row r="147" spans="1:15" s="5" customFormat="1" ht="12.75">
      <c r="A147" s="205"/>
      <c r="B147" s="205" t="s">
        <v>126</v>
      </c>
      <c r="C147" s="205"/>
      <c r="D147" s="205"/>
      <c r="E147" s="205"/>
      <c r="F147" s="205"/>
      <c r="G147" s="205"/>
      <c r="H147" s="206">
        <v>21725.25</v>
      </c>
      <c r="I147" s="205"/>
      <c r="J147" s="206">
        <v>0</v>
      </c>
      <c r="K147" s="205"/>
      <c r="L147" s="206">
        <v>0</v>
      </c>
      <c r="M147" s="206"/>
      <c r="N147" s="205">
        <v>0</v>
      </c>
      <c r="O147" s="205"/>
    </row>
    <row r="148" spans="1:15" s="3" customFormat="1" ht="12.75">
      <c r="A148" s="222">
        <v>48005</v>
      </c>
      <c r="B148" s="222" t="s">
        <v>70</v>
      </c>
      <c r="C148" s="222"/>
      <c r="D148" s="222"/>
      <c r="E148" s="222"/>
      <c r="F148" s="222"/>
      <c r="G148" s="222"/>
      <c r="H148" s="225"/>
      <c r="I148" s="222"/>
      <c r="J148" s="223"/>
      <c r="K148" s="222"/>
      <c r="L148" s="223"/>
      <c r="M148" s="223"/>
      <c r="N148" s="222"/>
      <c r="O148" s="222"/>
    </row>
    <row r="149" spans="1:15" s="5" customFormat="1" ht="12.75">
      <c r="A149" s="235"/>
      <c r="B149" s="236">
        <v>3</v>
      </c>
      <c r="C149" s="235" t="s">
        <v>44</v>
      </c>
      <c r="D149" s="235"/>
      <c r="E149" s="235"/>
      <c r="F149" s="235"/>
      <c r="G149" s="235"/>
      <c r="H149" s="237">
        <v>21725.25</v>
      </c>
      <c r="I149" s="235"/>
      <c r="J149" s="235">
        <v>0</v>
      </c>
      <c r="K149" s="235"/>
      <c r="L149" s="235">
        <v>0</v>
      </c>
      <c r="M149" s="235"/>
      <c r="N149" s="235">
        <v>0</v>
      </c>
      <c r="O149" s="235"/>
    </row>
    <row r="150" spans="1:15" s="3" customFormat="1" ht="12.75">
      <c r="A150" s="52"/>
      <c r="B150" s="55">
        <v>32</v>
      </c>
      <c r="C150" s="52" t="s">
        <v>49</v>
      </c>
      <c r="D150" s="52"/>
      <c r="E150" s="52"/>
      <c r="F150" s="52"/>
      <c r="G150" s="52"/>
      <c r="H150" s="89">
        <v>21725.25</v>
      </c>
      <c r="I150" s="52"/>
      <c r="J150" s="54">
        <v>0</v>
      </c>
      <c r="K150" s="52"/>
      <c r="L150" s="54">
        <v>0</v>
      </c>
      <c r="M150" s="54"/>
      <c r="N150" s="54">
        <v>0</v>
      </c>
      <c r="O150" s="54"/>
    </row>
    <row r="151" spans="1:15" s="3" customFormat="1" ht="12.75">
      <c r="A151" s="52"/>
      <c r="B151" s="55">
        <v>323</v>
      </c>
      <c r="C151" s="52" t="s">
        <v>51</v>
      </c>
      <c r="D151" s="52"/>
      <c r="E151" s="52"/>
      <c r="F151" s="52"/>
      <c r="G151" s="52"/>
      <c r="H151" s="89">
        <v>21725.25</v>
      </c>
      <c r="I151" s="52"/>
      <c r="J151" s="54"/>
      <c r="K151" s="52"/>
      <c r="L151" s="54">
        <v>0</v>
      </c>
      <c r="M151" s="54"/>
      <c r="N151" s="52">
        <v>0</v>
      </c>
      <c r="O151" s="52"/>
    </row>
    <row r="152" spans="1:15" s="336" customFormat="1" ht="12.75">
      <c r="A152" s="205" t="s">
        <v>187</v>
      </c>
      <c r="B152" s="221"/>
      <c r="C152" s="218"/>
      <c r="D152" s="218"/>
      <c r="E152" s="218"/>
      <c r="F152" s="218"/>
      <c r="G152" s="218"/>
      <c r="H152" s="219">
        <v>0</v>
      </c>
      <c r="I152" s="218"/>
      <c r="J152" s="341">
        <v>250000</v>
      </c>
      <c r="K152" s="218"/>
      <c r="L152" s="341">
        <v>200000</v>
      </c>
      <c r="M152" s="341">
        <v>1977.67</v>
      </c>
      <c r="N152" s="365">
        <v>201977.67</v>
      </c>
      <c r="O152" s="218">
        <v>100.99</v>
      </c>
    </row>
    <row r="153" spans="1:15" s="224" customFormat="1" ht="12.75">
      <c r="A153" s="222">
        <v>11001</v>
      </c>
      <c r="B153" s="231" t="s">
        <v>188</v>
      </c>
      <c r="C153" s="234"/>
      <c r="D153" s="339"/>
      <c r="E153" s="222"/>
      <c r="F153" s="222"/>
      <c r="G153" s="222"/>
      <c r="H153" s="223"/>
      <c r="I153" s="222"/>
      <c r="J153" s="223"/>
      <c r="K153" s="222"/>
      <c r="L153" s="223"/>
      <c r="M153" s="223"/>
      <c r="N153" s="222"/>
      <c r="O153" s="222"/>
    </row>
    <row r="154" spans="1:15" s="338" customFormat="1" ht="12.75">
      <c r="A154" s="239"/>
      <c r="B154" s="337">
        <v>3</v>
      </c>
      <c r="C154" s="235" t="s">
        <v>44</v>
      </c>
      <c r="D154" s="340"/>
      <c r="E154" s="239"/>
      <c r="F154" s="239"/>
      <c r="G154" s="239"/>
      <c r="H154" s="240">
        <v>0</v>
      </c>
      <c r="I154" s="239"/>
      <c r="J154" s="240">
        <v>250000</v>
      </c>
      <c r="K154" s="239"/>
      <c r="L154" s="240">
        <v>200000</v>
      </c>
      <c r="M154" s="240">
        <v>1977.67</v>
      </c>
      <c r="N154" s="240">
        <v>201977.67</v>
      </c>
      <c r="O154" s="239">
        <v>100.99</v>
      </c>
    </row>
    <row r="155" spans="1:15" s="3" customFormat="1" ht="12.75">
      <c r="A155" s="52"/>
      <c r="B155" s="55">
        <v>32</v>
      </c>
      <c r="C155" s="52" t="s">
        <v>49</v>
      </c>
      <c r="D155" s="70"/>
      <c r="E155" s="52"/>
      <c r="F155" s="52"/>
      <c r="G155" s="52"/>
      <c r="H155" s="89">
        <v>0</v>
      </c>
      <c r="I155" s="52"/>
      <c r="J155" s="54">
        <v>250000</v>
      </c>
      <c r="K155" s="52"/>
      <c r="L155" s="54">
        <v>200000</v>
      </c>
      <c r="M155" s="54">
        <v>1977.67</v>
      </c>
      <c r="N155" s="54">
        <v>201977.67</v>
      </c>
      <c r="O155" s="52">
        <v>100.99</v>
      </c>
    </row>
    <row r="156" spans="1:15" s="3" customFormat="1" ht="12.75">
      <c r="A156" s="52"/>
      <c r="B156" s="55">
        <v>323</v>
      </c>
      <c r="C156" s="52" t="s">
        <v>51</v>
      </c>
      <c r="D156" s="70"/>
      <c r="E156" s="52"/>
      <c r="F156" s="52"/>
      <c r="G156" s="52"/>
      <c r="H156" s="89">
        <v>0</v>
      </c>
      <c r="I156" s="52"/>
      <c r="J156" s="54">
        <v>250000</v>
      </c>
      <c r="K156" s="52"/>
      <c r="L156" s="54">
        <v>200000</v>
      </c>
      <c r="M156" s="54">
        <v>1977.67</v>
      </c>
      <c r="N156" s="54">
        <v>201977.67</v>
      </c>
      <c r="O156" s="52">
        <v>100.99</v>
      </c>
    </row>
    <row r="157" spans="1:15" s="3" customFormat="1" ht="12.75">
      <c r="A157" s="48" t="s">
        <v>189</v>
      </c>
      <c r="B157" s="55"/>
      <c r="C157" s="53"/>
      <c r="D157" s="70"/>
      <c r="E157" s="52"/>
      <c r="F157" s="52"/>
      <c r="G157" s="52"/>
      <c r="H157" s="89"/>
      <c r="I157" s="52"/>
      <c r="J157" s="54"/>
      <c r="K157" s="52"/>
      <c r="L157" s="54"/>
      <c r="M157" s="54"/>
      <c r="N157" s="54"/>
      <c r="O157" s="52"/>
    </row>
    <row r="158" spans="1:15" s="3" customFormat="1" ht="12.75">
      <c r="A158" s="52"/>
      <c r="B158" s="342" t="s">
        <v>190</v>
      </c>
      <c r="C158" s="79"/>
      <c r="D158" s="70"/>
      <c r="E158" s="52"/>
      <c r="F158" s="52"/>
      <c r="G158" s="52"/>
      <c r="H158" s="51">
        <v>26000</v>
      </c>
      <c r="I158" s="52"/>
      <c r="J158" s="51">
        <v>0</v>
      </c>
      <c r="K158" s="52"/>
      <c r="L158" s="51">
        <v>6823.94</v>
      </c>
      <c r="M158" s="51">
        <v>0</v>
      </c>
      <c r="N158" s="51">
        <v>6823.94</v>
      </c>
      <c r="O158" s="51">
        <v>100</v>
      </c>
    </row>
    <row r="159" spans="1:15" s="3" customFormat="1" ht="12.75">
      <c r="A159" s="52" t="s">
        <v>191</v>
      </c>
      <c r="B159" s="55"/>
      <c r="C159" s="53"/>
      <c r="D159" s="70"/>
      <c r="E159" s="52"/>
      <c r="F159" s="52"/>
      <c r="G159" s="52"/>
      <c r="H159" s="89"/>
      <c r="I159" s="52"/>
      <c r="J159" s="54"/>
      <c r="K159" s="52"/>
      <c r="L159" s="54"/>
      <c r="M159" s="54"/>
      <c r="N159" s="54"/>
      <c r="O159" s="52"/>
    </row>
    <row r="160" spans="1:15" s="3" customFormat="1" ht="12.75">
      <c r="A160" s="52"/>
      <c r="B160" s="55">
        <v>3</v>
      </c>
      <c r="C160" s="235" t="s">
        <v>44</v>
      </c>
      <c r="D160" s="70"/>
      <c r="E160" s="52"/>
      <c r="F160" s="52"/>
      <c r="G160" s="52"/>
      <c r="H160" s="54">
        <v>15000</v>
      </c>
      <c r="I160" s="52"/>
      <c r="J160" s="54">
        <v>0</v>
      </c>
      <c r="K160" s="52"/>
      <c r="L160" s="54">
        <v>6823.94</v>
      </c>
      <c r="M160" s="54">
        <v>0</v>
      </c>
      <c r="N160" s="54">
        <v>6823.94</v>
      </c>
      <c r="O160" s="54">
        <v>100</v>
      </c>
    </row>
    <row r="161" spans="1:15" s="3" customFormat="1" ht="12.75">
      <c r="A161" s="52"/>
      <c r="B161" s="55">
        <v>32</v>
      </c>
      <c r="C161" s="52" t="s">
        <v>49</v>
      </c>
      <c r="D161" s="70"/>
      <c r="E161" s="52"/>
      <c r="F161" s="52"/>
      <c r="G161" s="52"/>
      <c r="H161" s="89"/>
      <c r="I161" s="52"/>
      <c r="J161" s="54"/>
      <c r="K161" s="52"/>
      <c r="L161" s="54">
        <v>6823.94</v>
      </c>
      <c r="M161" s="54">
        <v>0</v>
      </c>
      <c r="N161" s="54">
        <v>6823.94</v>
      </c>
      <c r="O161" s="52">
        <v>100</v>
      </c>
    </row>
    <row r="162" spans="1:15" s="3" customFormat="1" ht="12.75">
      <c r="A162" s="52"/>
      <c r="B162" s="55">
        <v>322</v>
      </c>
      <c r="C162" s="52" t="s">
        <v>60</v>
      </c>
      <c r="D162" s="70"/>
      <c r="E162" s="52"/>
      <c r="F162" s="52"/>
      <c r="G162" s="52"/>
      <c r="H162" s="54">
        <v>8921.88</v>
      </c>
      <c r="I162" s="52"/>
      <c r="J162" s="54">
        <v>0</v>
      </c>
      <c r="K162" s="52"/>
      <c r="L162" s="54">
        <v>0</v>
      </c>
      <c r="M162" s="54">
        <v>5233.94</v>
      </c>
      <c r="N162" s="54">
        <v>5233.94</v>
      </c>
      <c r="O162" s="54">
        <v>0</v>
      </c>
    </row>
    <row r="163" spans="1:15" s="3" customFormat="1" ht="12.75">
      <c r="A163" s="52"/>
      <c r="B163" s="55">
        <v>323</v>
      </c>
      <c r="C163" s="52" t="s">
        <v>51</v>
      </c>
      <c r="D163" s="70"/>
      <c r="E163" s="52"/>
      <c r="F163" s="52"/>
      <c r="G163" s="52"/>
      <c r="H163" s="54">
        <v>6078.12</v>
      </c>
      <c r="I163" s="52"/>
      <c r="J163" s="54">
        <v>0</v>
      </c>
      <c r="K163" s="52"/>
      <c r="L163" s="54">
        <v>6823.94</v>
      </c>
      <c r="M163" s="54">
        <v>-5233.94</v>
      </c>
      <c r="N163" s="54">
        <v>1590</v>
      </c>
      <c r="O163" s="54">
        <v>23.3</v>
      </c>
    </row>
    <row r="164" spans="1:15" s="3" customFormat="1" ht="12.75">
      <c r="A164" s="52">
        <v>62300</v>
      </c>
      <c r="B164" s="55" t="s">
        <v>192</v>
      </c>
      <c r="C164" s="53"/>
      <c r="D164" s="70"/>
      <c r="E164" s="52"/>
      <c r="F164" s="52"/>
      <c r="G164" s="52"/>
      <c r="H164" s="89"/>
      <c r="I164" s="52"/>
      <c r="J164" s="54"/>
      <c r="K164" s="52"/>
      <c r="L164" s="54"/>
      <c r="M164" s="54"/>
      <c r="N164" s="54"/>
      <c r="O164" s="52"/>
    </row>
    <row r="165" spans="1:15" s="3" customFormat="1" ht="12.75">
      <c r="A165" s="52"/>
      <c r="B165" s="55">
        <v>3</v>
      </c>
      <c r="C165" s="235" t="s">
        <v>44</v>
      </c>
      <c r="D165" s="70"/>
      <c r="E165" s="52"/>
      <c r="F165" s="52"/>
      <c r="G165" s="52"/>
      <c r="H165" s="54">
        <v>11000</v>
      </c>
      <c r="I165" s="52"/>
      <c r="J165" s="54">
        <v>0</v>
      </c>
      <c r="K165" s="52"/>
      <c r="L165" s="54">
        <v>0</v>
      </c>
      <c r="M165" s="54">
        <v>0</v>
      </c>
      <c r="N165" s="54">
        <v>0</v>
      </c>
      <c r="O165" s="54">
        <v>0</v>
      </c>
    </row>
    <row r="166" spans="1:15" s="3" customFormat="1" ht="12.75">
      <c r="A166" s="52"/>
      <c r="B166" s="55">
        <v>32</v>
      </c>
      <c r="C166" s="52" t="s">
        <v>49</v>
      </c>
      <c r="D166" s="70"/>
      <c r="E166" s="52"/>
      <c r="F166" s="52"/>
      <c r="G166" s="52"/>
      <c r="H166" s="54">
        <v>11000</v>
      </c>
      <c r="I166" s="52"/>
      <c r="J166" s="54">
        <v>0</v>
      </c>
      <c r="K166" s="52"/>
      <c r="L166" s="54">
        <v>0</v>
      </c>
      <c r="M166" s="54">
        <v>0</v>
      </c>
      <c r="N166" s="54">
        <v>0</v>
      </c>
      <c r="O166" s="54">
        <v>0</v>
      </c>
    </row>
    <row r="167" spans="1:15" s="3" customFormat="1" ht="12.75">
      <c r="A167" s="52"/>
      <c r="B167" s="55">
        <v>323</v>
      </c>
      <c r="C167" s="52" t="s">
        <v>51</v>
      </c>
      <c r="D167" s="70"/>
      <c r="E167" s="52"/>
      <c r="F167" s="52"/>
      <c r="G167" s="52"/>
      <c r="H167" s="54">
        <v>11000</v>
      </c>
      <c r="I167" s="52"/>
      <c r="J167" s="54">
        <v>0</v>
      </c>
      <c r="K167" s="52"/>
      <c r="L167" s="54">
        <v>0</v>
      </c>
      <c r="M167" s="54">
        <v>0</v>
      </c>
      <c r="N167" s="54">
        <v>0</v>
      </c>
      <c r="O167" s="54">
        <v>0</v>
      </c>
    </row>
    <row r="168" spans="1:15" s="348" customFormat="1" ht="12.75">
      <c r="A168" s="351" t="s">
        <v>193</v>
      </c>
      <c r="B168" s="344"/>
      <c r="C168" s="345"/>
      <c r="D168" s="346"/>
      <c r="E168" s="343"/>
      <c r="F168" s="343"/>
      <c r="G168" s="343"/>
      <c r="H168" s="352">
        <v>10625</v>
      </c>
      <c r="I168" s="343"/>
      <c r="J168" s="352">
        <v>0</v>
      </c>
      <c r="K168" s="343"/>
      <c r="L168" s="352">
        <v>29000</v>
      </c>
      <c r="M168" s="352">
        <v>3000</v>
      </c>
      <c r="N168" s="347">
        <v>32000</v>
      </c>
      <c r="O168" s="347">
        <v>110.34</v>
      </c>
    </row>
    <row r="169" spans="1:15" s="336" customFormat="1" ht="12.75">
      <c r="A169" s="205" t="s">
        <v>194</v>
      </c>
      <c r="B169" s="221"/>
      <c r="C169" s="349"/>
      <c r="D169" s="350"/>
      <c r="E169" s="218"/>
      <c r="F169" s="218"/>
      <c r="G169" s="218"/>
      <c r="H169" s="219">
        <v>10625</v>
      </c>
      <c r="I169" s="218"/>
      <c r="J169" s="219">
        <v>0</v>
      </c>
      <c r="K169" s="218"/>
      <c r="L169" s="219">
        <v>29000</v>
      </c>
      <c r="M169" s="219">
        <v>3000</v>
      </c>
      <c r="N169" s="219">
        <v>32000</v>
      </c>
      <c r="O169" s="219">
        <v>110.34</v>
      </c>
    </row>
    <row r="170" spans="1:15" s="224" customFormat="1" ht="12.75">
      <c r="A170" s="222" t="s">
        <v>195</v>
      </c>
      <c r="B170" s="231"/>
      <c r="C170" s="234"/>
      <c r="D170" s="339"/>
      <c r="E170" s="222"/>
      <c r="F170" s="222"/>
      <c r="G170" s="222"/>
      <c r="H170" s="223"/>
      <c r="I170" s="222"/>
      <c r="J170" s="223"/>
      <c r="K170" s="222"/>
      <c r="L170" s="223"/>
      <c r="M170" s="223"/>
      <c r="N170" s="223"/>
      <c r="O170" s="223"/>
    </row>
    <row r="171" spans="1:15" s="3" customFormat="1" ht="12.75">
      <c r="A171" s="52"/>
      <c r="B171" s="55">
        <v>4</v>
      </c>
      <c r="C171" s="235" t="s">
        <v>64</v>
      </c>
      <c r="D171" s="70"/>
      <c r="E171" s="52"/>
      <c r="F171" s="52"/>
      <c r="G171" s="52"/>
      <c r="H171" s="89">
        <v>10625</v>
      </c>
      <c r="I171" s="52"/>
      <c r="J171" s="54">
        <v>0</v>
      </c>
      <c r="K171" s="52"/>
      <c r="L171" s="54">
        <v>29000</v>
      </c>
      <c r="M171" s="54">
        <v>3000</v>
      </c>
      <c r="N171" s="54">
        <v>32000</v>
      </c>
      <c r="O171" s="54">
        <v>110.34</v>
      </c>
    </row>
    <row r="172" spans="1:15" s="3" customFormat="1" ht="12.75">
      <c r="A172" s="52"/>
      <c r="B172" s="55">
        <v>42</v>
      </c>
      <c r="C172" s="52" t="s">
        <v>62</v>
      </c>
      <c r="D172" s="70"/>
      <c r="E172" s="52"/>
      <c r="F172" s="52"/>
      <c r="G172" s="52"/>
      <c r="H172" s="54">
        <v>10625</v>
      </c>
      <c r="I172" s="52"/>
      <c r="J172" s="54">
        <v>0</v>
      </c>
      <c r="K172" s="52"/>
      <c r="L172" s="54">
        <v>29000</v>
      </c>
      <c r="M172" s="54">
        <v>3000</v>
      </c>
      <c r="N172" s="54">
        <v>32000</v>
      </c>
      <c r="O172" s="54">
        <v>110.34</v>
      </c>
    </row>
    <row r="173" spans="1:15" s="3" customFormat="1" ht="12.75">
      <c r="A173" s="52"/>
      <c r="B173" s="55">
        <v>421</v>
      </c>
      <c r="C173" s="53" t="s">
        <v>196</v>
      </c>
      <c r="D173" s="70"/>
      <c r="E173" s="52"/>
      <c r="F173" s="52"/>
      <c r="G173" s="52"/>
      <c r="H173" s="54">
        <v>10625</v>
      </c>
      <c r="I173" s="52"/>
      <c r="J173" s="54">
        <v>0</v>
      </c>
      <c r="K173" s="52"/>
      <c r="L173" s="54">
        <v>29000</v>
      </c>
      <c r="M173" s="54">
        <v>3000</v>
      </c>
      <c r="N173" s="54">
        <v>32000</v>
      </c>
      <c r="O173" s="54">
        <v>110.34</v>
      </c>
    </row>
    <row r="174" spans="1:15" s="5" customFormat="1" ht="12.75">
      <c r="A174" s="192">
        <v>2405</v>
      </c>
      <c r="B174" s="202" t="s">
        <v>71</v>
      </c>
      <c r="C174" s="241"/>
      <c r="D174" s="192"/>
      <c r="E174" s="192"/>
      <c r="F174" s="192"/>
      <c r="G174" s="192"/>
      <c r="H174" s="355">
        <v>26249.42</v>
      </c>
      <c r="I174" s="192"/>
      <c r="J174" s="355">
        <v>0</v>
      </c>
      <c r="K174" s="192"/>
      <c r="L174" s="355">
        <v>2000</v>
      </c>
      <c r="M174" s="355">
        <v>12893.96</v>
      </c>
      <c r="N174" s="355">
        <v>14893.96</v>
      </c>
      <c r="O174" s="355">
        <v>744.7</v>
      </c>
    </row>
    <row r="175" spans="1:15" s="5" customFormat="1" ht="12.75">
      <c r="A175" s="205" t="s">
        <v>20</v>
      </c>
      <c r="B175" s="217" t="s">
        <v>72</v>
      </c>
      <c r="C175" s="205"/>
      <c r="D175" s="205"/>
      <c r="E175" s="205"/>
      <c r="F175" s="205"/>
      <c r="G175" s="205"/>
      <c r="H175" s="206"/>
      <c r="I175" s="205"/>
      <c r="J175" s="206">
        <v>0</v>
      </c>
      <c r="K175" s="205"/>
      <c r="L175" s="206">
        <v>0</v>
      </c>
      <c r="M175" s="206"/>
      <c r="N175" s="205"/>
      <c r="O175" s="205"/>
    </row>
    <row r="176" spans="1:15" s="3" customFormat="1" ht="12.75">
      <c r="A176" s="222">
        <v>48006</v>
      </c>
      <c r="B176" s="231" t="s">
        <v>73</v>
      </c>
      <c r="C176" s="222"/>
      <c r="D176" s="222"/>
      <c r="E176" s="222"/>
      <c r="F176" s="222"/>
      <c r="G176" s="222"/>
      <c r="H176" s="206">
        <v>20587.5</v>
      </c>
      <c r="I176" s="222"/>
      <c r="J176" s="230">
        <v>0</v>
      </c>
      <c r="K176" s="222"/>
      <c r="L176" s="230">
        <v>0</v>
      </c>
      <c r="M176" s="230">
        <v>10103.48</v>
      </c>
      <c r="N176" s="230">
        <v>10103.48</v>
      </c>
      <c r="O176" s="222">
        <v>0</v>
      </c>
    </row>
    <row r="177" spans="1:15" s="5" customFormat="1" ht="12.75">
      <c r="A177" s="235"/>
      <c r="B177" s="236">
        <v>4</v>
      </c>
      <c r="C177" s="235" t="s">
        <v>64</v>
      </c>
      <c r="D177" s="235"/>
      <c r="E177" s="235"/>
      <c r="F177" s="235"/>
      <c r="G177" s="235"/>
      <c r="H177" s="237">
        <v>0</v>
      </c>
      <c r="I177" s="235"/>
      <c r="J177" s="237">
        <v>0</v>
      </c>
      <c r="K177" s="235"/>
      <c r="L177" s="237">
        <v>0</v>
      </c>
      <c r="M177" s="240">
        <v>10103.48</v>
      </c>
      <c r="N177" s="240">
        <v>10103.48</v>
      </c>
      <c r="O177" s="235">
        <v>0</v>
      </c>
    </row>
    <row r="178" spans="1:15" s="3" customFormat="1" ht="12.75">
      <c r="A178" s="52"/>
      <c r="B178" s="55">
        <v>42</v>
      </c>
      <c r="C178" s="52" t="s">
        <v>62</v>
      </c>
      <c r="D178" s="52"/>
      <c r="E178" s="52"/>
      <c r="F178" s="52"/>
      <c r="G178" s="52"/>
      <c r="H178" s="54">
        <v>0</v>
      </c>
      <c r="I178" s="52"/>
      <c r="J178" s="54">
        <v>0</v>
      </c>
      <c r="K178" s="54"/>
      <c r="L178" s="54">
        <v>0</v>
      </c>
      <c r="M178" s="54">
        <v>10103.48</v>
      </c>
      <c r="N178" s="54">
        <v>10103.48</v>
      </c>
      <c r="O178" s="54">
        <v>0</v>
      </c>
    </row>
    <row r="179" spans="1:15" s="3" customFormat="1" ht="12.75">
      <c r="A179" s="52"/>
      <c r="B179" s="55">
        <v>422</v>
      </c>
      <c r="C179" s="52" t="s">
        <v>63</v>
      </c>
      <c r="D179" s="52"/>
      <c r="E179" s="52"/>
      <c r="F179" s="52"/>
      <c r="G179" s="52"/>
      <c r="H179" s="54">
        <v>20587.5</v>
      </c>
      <c r="I179" s="52"/>
      <c r="J179" s="54"/>
      <c r="K179" s="52"/>
      <c r="L179" s="54">
        <v>0</v>
      </c>
      <c r="M179" s="54"/>
      <c r="N179" s="54"/>
      <c r="O179" s="54"/>
    </row>
    <row r="180" spans="1:15" s="3" customFormat="1" ht="12.75">
      <c r="A180" s="205" t="s">
        <v>102</v>
      </c>
      <c r="B180" s="217" t="s">
        <v>103</v>
      </c>
      <c r="C180" s="205"/>
      <c r="D180" s="205"/>
      <c r="E180" s="205"/>
      <c r="F180" s="205"/>
      <c r="G180" s="205"/>
      <c r="H180" s="206">
        <v>5661.92</v>
      </c>
      <c r="I180" s="205"/>
      <c r="J180" s="206">
        <v>2000</v>
      </c>
      <c r="K180" s="205"/>
      <c r="L180" s="206">
        <v>2000</v>
      </c>
      <c r="M180" s="206">
        <v>2790.48</v>
      </c>
      <c r="N180" s="206">
        <v>4790.48</v>
      </c>
      <c r="O180" s="206">
        <v>239.52</v>
      </c>
    </row>
    <row r="181" spans="1:15" s="3" customFormat="1" ht="12.75">
      <c r="A181" s="222">
        <v>53082</v>
      </c>
      <c r="B181" s="231" t="s">
        <v>104</v>
      </c>
      <c r="C181" s="222"/>
      <c r="D181" s="222"/>
      <c r="E181" s="222"/>
      <c r="F181" s="222"/>
      <c r="G181" s="222"/>
      <c r="H181" s="223"/>
      <c r="I181" s="222"/>
      <c r="J181" s="223"/>
      <c r="K181" s="222"/>
      <c r="L181" s="223"/>
      <c r="M181" s="223"/>
      <c r="N181" s="222"/>
      <c r="O181" s="222"/>
    </row>
    <row r="182" spans="1:15" s="5" customFormat="1" ht="12.75">
      <c r="A182" s="235"/>
      <c r="B182" s="236">
        <v>4</v>
      </c>
      <c r="C182" s="235" t="s">
        <v>64</v>
      </c>
      <c r="D182" s="235"/>
      <c r="E182" s="235"/>
      <c r="F182" s="235"/>
      <c r="G182" s="235"/>
      <c r="H182" s="237">
        <v>1736.92</v>
      </c>
      <c r="I182" s="235"/>
      <c r="J182" s="237">
        <v>2000</v>
      </c>
      <c r="K182" s="235"/>
      <c r="L182" s="237">
        <v>2000</v>
      </c>
      <c r="M182" s="237">
        <v>-500</v>
      </c>
      <c r="N182" s="237">
        <v>1500</v>
      </c>
      <c r="O182" s="237">
        <v>75</v>
      </c>
    </row>
    <row r="183" spans="1:15" s="3" customFormat="1" ht="12.75">
      <c r="A183" s="52"/>
      <c r="B183" s="55">
        <v>42</v>
      </c>
      <c r="C183" s="52" t="s">
        <v>62</v>
      </c>
      <c r="D183" s="52"/>
      <c r="E183" s="52"/>
      <c r="F183" s="52"/>
      <c r="G183" s="52"/>
      <c r="H183" s="54">
        <v>1500</v>
      </c>
      <c r="I183" s="52"/>
      <c r="J183" s="54">
        <v>2000</v>
      </c>
      <c r="K183" s="54"/>
      <c r="L183" s="54">
        <v>2000</v>
      </c>
      <c r="M183" s="54">
        <v>-500</v>
      </c>
      <c r="N183" s="54">
        <v>1500</v>
      </c>
      <c r="O183" s="54">
        <v>75</v>
      </c>
    </row>
    <row r="184" spans="1:15" s="3" customFormat="1" ht="12.75">
      <c r="A184" s="52"/>
      <c r="B184" s="55">
        <v>424</v>
      </c>
      <c r="C184" s="52" t="s">
        <v>74</v>
      </c>
      <c r="D184" s="52"/>
      <c r="E184" s="52"/>
      <c r="F184" s="52"/>
      <c r="G184" s="52"/>
      <c r="H184" s="54">
        <v>1500</v>
      </c>
      <c r="I184" s="52"/>
      <c r="J184" s="54">
        <v>2000</v>
      </c>
      <c r="K184" s="52"/>
      <c r="L184" s="54">
        <v>2000</v>
      </c>
      <c r="M184" s="54">
        <v>-500</v>
      </c>
      <c r="N184" s="54">
        <v>1500</v>
      </c>
      <c r="O184" s="54">
        <v>75</v>
      </c>
    </row>
    <row r="185" spans="1:15" s="3" customFormat="1" ht="12.75">
      <c r="A185" s="52"/>
      <c r="B185" s="55">
        <v>3</v>
      </c>
      <c r="C185" s="52"/>
      <c r="D185" s="52"/>
      <c r="E185" s="52"/>
      <c r="F185" s="52"/>
      <c r="G185" s="52"/>
      <c r="H185" s="54">
        <v>236.92</v>
      </c>
      <c r="I185" s="52"/>
      <c r="J185" s="54">
        <v>0</v>
      </c>
      <c r="K185" s="52"/>
      <c r="L185" s="54"/>
      <c r="M185" s="54">
        <v>290.48</v>
      </c>
      <c r="N185" s="54">
        <v>290.48</v>
      </c>
      <c r="O185" s="54">
        <v>0</v>
      </c>
    </row>
    <row r="186" spans="1:15" s="3" customFormat="1" ht="12.75">
      <c r="A186" s="52"/>
      <c r="B186" s="55">
        <v>37</v>
      </c>
      <c r="C186" s="52"/>
      <c r="D186" s="52"/>
      <c r="E186" s="52"/>
      <c r="F186" s="52"/>
      <c r="G186" s="52"/>
      <c r="H186" s="54">
        <v>236.92</v>
      </c>
      <c r="I186" s="52"/>
      <c r="J186" s="54">
        <v>0</v>
      </c>
      <c r="K186" s="52"/>
      <c r="L186" s="54"/>
      <c r="M186" s="54">
        <v>290.48</v>
      </c>
      <c r="N186" s="54">
        <v>290.48</v>
      </c>
      <c r="O186" s="54">
        <v>0</v>
      </c>
    </row>
    <row r="187" spans="1:15" s="3" customFormat="1" ht="12.75">
      <c r="A187" s="52"/>
      <c r="B187" s="55">
        <v>372</v>
      </c>
      <c r="C187" s="52"/>
      <c r="D187" s="52"/>
      <c r="E187" s="52"/>
      <c r="F187" s="52"/>
      <c r="G187" s="52"/>
      <c r="H187" s="54">
        <v>236.92</v>
      </c>
      <c r="I187" s="52"/>
      <c r="J187" s="54">
        <v>0</v>
      </c>
      <c r="K187" s="52"/>
      <c r="L187" s="54"/>
      <c r="M187" s="54">
        <v>290.48</v>
      </c>
      <c r="N187" s="54">
        <v>290.48</v>
      </c>
      <c r="O187" s="54">
        <v>0</v>
      </c>
    </row>
    <row r="188" spans="1:15" s="3" customFormat="1" ht="12.75">
      <c r="A188" s="52" t="s">
        <v>198</v>
      </c>
      <c r="B188" s="55"/>
      <c r="C188" s="52"/>
      <c r="D188" s="52"/>
      <c r="E188" s="52"/>
      <c r="F188" s="52"/>
      <c r="G188" s="52"/>
      <c r="H188" s="51">
        <v>1925</v>
      </c>
      <c r="I188" s="52"/>
      <c r="J188" s="51">
        <v>0</v>
      </c>
      <c r="K188" s="52"/>
      <c r="L188" s="51"/>
      <c r="M188" s="51">
        <v>0</v>
      </c>
      <c r="N188" s="51">
        <v>0</v>
      </c>
      <c r="O188" s="51">
        <v>0</v>
      </c>
    </row>
    <row r="189" spans="1:15" s="3" customFormat="1" ht="12.75">
      <c r="A189" s="52"/>
      <c r="B189" s="55">
        <v>3</v>
      </c>
      <c r="C189" s="52"/>
      <c r="D189" s="52"/>
      <c r="E189" s="52"/>
      <c r="F189" s="52"/>
      <c r="G189" s="52"/>
      <c r="H189" s="54">
        <v>1925</v>
      </c>
      <c r="I189" s="52"/>
      <c r="J189" s="54">
        <v>0</v>
      </c>
      <c r="K189" s="52"/>
      <c r="L189" s="54"/>
      <c r="M189" s="54">
        <v>0</v>
      </c>
      <c r="N189" s="54">
        <v>0</v>
      </c>
      <c r="O189" s="54">
        <v>0</v>
      </c>
    </row>
    <row r="190" spans="1:15" s="3" customFormat="1" ht="12.75">
      <c r="A190" s="52"/>
      <c r="B190" s="55">
        <v>37</v>
      </c>
      <c r="C190" s="52"/>
      <c r="D190" s="52"/>
      <c r="E190" s="52"/>
      <c r="F190" s="52"/>
      <c r="G190" s="52"/>
      <c r="H190" s="54">
        <v>1925</v>
      </c>
      <c r="I190" s="52"/>
      <c r="J190" s="54">
        <v>0</v>
      </c>
      <c r="K190" s="52"/>
      <c r="L190" s="54"/>
      <c r="M190" s="54">
        <v>0</v>
      </c>
      <c r="N190" s="54">
        <v>0</v>
      </c>
      <c r="O190" s="54">
        <v>0</v>
      </c>
    </row>
    <row r="191" spans="1:15" s="3" customFormat="1" ht="12.75">
      <c r="A191" s="52" t="s">
        <v>197</v>
      </c>
      <c r="B191" s="55"/>
      <c r="C191" s="52"/>
      <c r="D191" s="52"/>
      <c r="E191" s="52"/>
      <c r="F191" s="52"/>
      <c r="G191" s="52"/>
      <c r="H191" s="51">
        <v>2000</v>
      </c>
      <c r="I191" s="52"/>
      <c r="J191" s="51"/>
      <c r="K191" s="52"/>
      <c r="L191" s="51"/>
      <c r="M191" s="51">
        <v>3000</v>
      </c>
      <c r="N191" s="54">
        <v>3000</v>
      </c>
      <c r="O191" s="54">
        <v>0</v>
      </c>
    </row>
    <row r="192" spans="1:15" s="3" customFormat="1" ht="12.75">
      <c r="A192" s="52"/>
      <c r="B192" s="55">
        <v>4</v>
      </c>
      <c r="C192" s="52"/>
      <c r="D192" s="52"/>
      <c r="E192" s="52"/>
      <c r="F192" s="52"/>
      <c r="G192" s="52"/>
      <c r="H192" s="54">
        <v>2000</v>
      </c>
      <c r="I192" s="52"/>
      <c r="J192" s="54"/>
      <c r="K192" s="52"/>
      <c r="L192" s="54"/>
      <c r="M192" s="54">
        <v>3000</v>
      </c>
      <c r="N192" s="54">
        <v>3000</v>
      </c>
      <c r="O192" s="54">
        <v>0</v>
      </c>
    </row>
    <row r="193" spans="1:15" s="3" customFormat="1" ht="12.75">
      <c r="A193" s="52"/>
      <c r="B193" s="55">
        <v>42</v>
      </c>
      <c r="C193" s="52"/>
      <c r="D193" s="52"/>
      <c r="E193" s="52"/>
      <c r="F193" s="52"/>
      <c r="G193" s="52"/>
      <c r="H193" s="54">
        <v>2000</v>
      </c>
      <c r="I193" s="52"/>
      <c r="J193" s="54"/>
      <c r="K193" s="52"/>
      <c r="L193" s="54"/>
      <c r="M193" s="54">
        <v>3000</v>
      </c>
      <c r="N193" s="54">
        <v>3000</v>
      </c>
      <c r="O193" s="54">
        <v>0</v>
      </c>
    </row>
    <row r="194" spans="1:15" s="3" customFormat="1" ht="12.75">
      <c r="A194" s="52"/>
      <c r="B194" s="55">
        <v>424</v>
      </c>
      <c r="C194" s="52"/>
      <c r="D194" s="52"/>
      <c r="E194" s="52"/>
      <c r="F194" s="52"/>
      <c r="G194" s="52"/>
      <c r="H194" s="54">
        <v>2000</v>
      </c>
      <c r="I194" s="52"/>
      <c r="J194" s="54"/>
      <c r="K194" s="52"/>
      <c r="L194" s="54"/>
      <c r="M194" s="54">
        <v>3000</v>
      </c>
      <c r="N194" s="54">
        <v>3000</v>
      </c>
      <c r="O194" s="54">
        <v>0</v>
      </c>
    </row>
    <row r="195" spans="1:15" s="3" customFormat="1" ht="12.75">
      <c r="A195" s="203"/>
      <c r="B195" s="202" t="s">
        <v>128</v>
      </c>
      <c r="C195" s="192"/>
      <c r="D195" s="192"/>
      <c r="E195" s="192"/>
      <c r="F195" s="192"/>
      <c r="G195" s="192"/>
      <c r="H195" s="355"/>
      <c r="I195" s="203"/>
      <c r="J195" s="193"/>
      <c r="K195" s="203"/>
      <c r="L195" s="193">
        <v>59029</v>
      </c>
      <c r="M195" s="193"/>
      <c r="N195" s="204"/>
      <c r="O195" s="204"/>
    </row>
    <row r="196" spans="1:15" s="3" customFormat="1" ht="12.75">
      <c r="A196" s="218">
        <v>53082</v>
      </c>
      <c r="B196" s="221" t="s">
        <v>233</v>
      </c>
      <c r="C196" s="218"/>
      <c r="D196" s="218"/>
      <c r="E196" s="205"/>
      <c r="F196" s="205"/>
      <c r="G196" s="205"/>
      <c r="H196" s="206"/>
      <c r="I196" s="218"/>
      <c r="J196" s="206"/>
      <c r="K196" s="218"/>
      <c r="L196" s="206"/>
      <c r="M196" s="206"/>
      <c r="N196" s="219"/>
      <c r="O196" s="219"/>
    </row>
    <row r="197" spans="1:15" s="3" customFormat="1" ht="12.75">
      <c r="A197" s="239"/>
      <c r="B197" s="236">
        <v>3</v>
      </c>
      <c r="C197" s="235" t="s">
        <v>44</v>
      </c>
      <c r="D197" s="235"/>
      <c r="E197" s="235"/>
      <c r="F197" s="235"/>
      <c r="G197" s="235"/>
      <c r="H197" s="240"/>
      <c r="I197" s="239"/>
      <c r="J197" s="240"/>
      <c r="K197" s="239"/>
      <c r="L197" s="237"/>
      <c r="M197" s="237"/>
      <c r="N197" s="240"/>
      <c r="O197" s="240"/>
    </row>
    <row r="198" spans="1:15" s="3" customFormat="1" ht="12.75">
      <c r="A198" s="190"/>
      <c r="B198" s="55">
        <v>32</v>
      </c>
      <c r="C198" s="52" t="s">
        <v>49</v>
      </c>
      <c r="D198" s="52"/>
      <c r="E198" s="52"/>
      <c r="F198" s="191"/>
      <c r="G198" s="191"/>
      <c r="H198" s="89"/>
      <c r="I198" s="190"/>
      <c r="J198" s="89">
        <v>0</v>
      </c>
      <c r="K198" s="190"/>
      <c r="L198" s="89"/>
      <c r="M198" s="89"/>
      <c r="N198" s="89"/>
      <c r="O198" s="89"/>
    </row>
    <row r="199" spans="1:15" s="3" customFormat="1" ht="12.75">
      <c r="A199" s="190"/>
      <c r="B199" s="55">
        <v>322</v>
      </c>
      <c r="C199" s="52" t="s">
        <v>55</v>
      </c>
      <c r="D199" s="52"/>
      <c r="E199" s="52"/>
      <c r="F199" s="191"/>
      <c r="G199" s="191"/>
      <c r="H199" s="89"/>
      <c r="I199" s="190"/>
      <c r="J199" s="89"/>
      <c r="K199" s="190"/>
      <c r="L199" s="89"/>
      <c r="M199" s="89"/>
      <c r="N199" s="89"/>
      <c r="O199" s="89"/>
    </row>
    <row r="200" spans="1:15" s="3" customFormat="1" ht="12.75">
      <c r="A200" s="190"/>
      <c r="B200" s="55">
        <v>323</v>
      </c>
      <c r="C200" s="52" t="s">
        <v>51</v>
      </c>
      <c r="D200" s="52"/>
      <c r="E200" s="52"/>
      <c r="F200" s="191"/>
      <c r="G200" s="191"/>
      <c r="H200" s="89"/>
      <c r="I200" s="190"/>
      <c r="J200" s="89"/>
      <c r="K200" s="190"/>
      <c r="L200" s="89">
        <v>6893</v>
      </c>
      <c r="M200" s="89"/>
      <c r="N200" s="89"/>
      <c r="O200" s="89"/>
    </row>
    <row r="201" spans="1:15" s="3" customFormat="1" ht="12.75">
      <c r="A201" s="222">
        <v>47300</v>
      </c>
      <c r="B201" s="231" t="s">
        <v>234</v>
      </c>
      <c r="C201" s="222"/>
      <c r="D201" s="222"/>
      <c r="E201" s="229"/>
      <c r="F201" s="229"/>
      <c r="G201" s="229"/>
      <c r="H201" s="230"/>
      <c r="I201" s="222"/>
      <c r="J201" s="223"/>
      <c r="K201" s="222"/>
      <c r="L201" s="223"/>
      <c r="M201" s="223"/>
      <c r="N201" s="223"/>
      <c r="O201" s="223"/>
    </row>
    <row r="202" spans="1:15" s="3" customFormat="1" ht="12.75">
      <c r="A202" s="239"/>
      <c r="B202" s="236">
        <v>3</v>
      </c>
      <c r="C202" s="235" t="s">
        <v>44</v>
      </c>
      <c r="D202" s="235"/>
      <c r="E202" s="235"/>
      <c r="F202" s="235"/>
      <c r="G202" s="235"/>
      <c r="H202" s="237"/>
      <c r="I202" s="239"/>
      <c r="J202" s="240"/>
      <c r="K202" s="239"/>
      <c r="L202" s="240"/>
      <c r="M202" s="240"/>
      <c r="N202" s="240"/>
      <c r="O202" s="240"/>
    </row>
    <row r="203" spans="1:15" s="3" customFormat="1" ht="12.75">
      <c r="A203" s="52"/>
      <c r="B203" s="55">
        <v>32</v>
      </c>
      <c r="C203" s="52" t="s">
        <v>49</v>
      </c>
      <c r="D203" s="52"/>
      <c r="E203" s="191"/>
      <c r="F203" s="191"/>
      <c r="G203" s="191"/>
      <c r="H203" s="89"/>
      <c r="I203" s="190"/>
      <c r="J203" s="89">
        <v>0</v>
      </c>
      <c r="K203" s="190"/>
      <c r="L203" s="89"/>
      <c r="M203" s="89"/>
      <c r="N203" s="89"/>
      <c r="O203" s="89"/>
    </row>
    <row r="204" spans="1:15" s="3" customFormat="1" ht="12.75">
      <c r="A204" s="52"/>
      <c r="B204" s="55">
        <v>322</v>
      </c>
      <c r="C204" s="52" t="s">
        <v>55</v>
      </c>
      <c r="D204" s="52"/>
      <c r="E204" s="191"/>
      <c r="F204" s="191"/>
      <c r="G204" s="191"/>
      <c r="H204" s="89"/>
      <c r="I204" s="190"/>
      <c r="J204" s="89"/>
      <c r="K204" s="190"/>
      <c r="L204" s="89">
        <v>52136</v>
      </c>
      <c r="M204" s="89"/>
      <c r="N204" s="89"/>
      <c r="O204" s="89"/>
    </row>
    <row r="205" spans="1:15" s="3" customFormat="1" ht="12.75">
      <c r="A205" s="239"/>
      <c r="B205" s="236">
        <v>4</v>
      </c>
      <c r="C205" s="235" t="s">
        <v>64</v>
      </c>
      <c r="D205" s="235"/>
      <c r="E205" s="235"/>
      <c r="F205" s="235"/>
      <c r="G205" s="235"/>
      <c r="H205" s="237"/>
      <c r="I205" s="239"/>
      <c r="J205" s="240"/>
      <c r="K205" s="239"/>
      <c r="L205" s="240"/>
      <c r="M205" s="240"/>
      <c r="N205" s="240"/>
      <c r="O205" s="240"/>
    </row>
    <row r="206" spans="1:15" s="3" customFormat="1" ht="12.75">
      <c r="A206" s="52"/>
      <c r="B206" s="55">
        <v>41</v>
      </c>
      <c r="C206" s="52" t="s">
        <v>176</v>
      </c>
      <c r="D206" s="52"/>
      <c r="E206" s="191"/>
      <c r="F206" s="191"/>
      <c r="G206" s="191"/>
      <c r="H206" s="89"/>
      <c r="I206" s="190"/>
      <c r="J206" s="89">
        <v>0</v>
      </c>
      <c r="K206" s="190"/>
      <c r="L206" s="89"/>
      <c r="M206" s="89"/>
      <c r="N206" s="89"/>
      <c r="O206" s="89"/>
    </row>
    <row r="207" spans="1:15" s="3" customFormat="1" ht="12.75">
      <c r="A207" s="52"/>
      <c r="B207" s="55">
        <v>412</v>
      </c>
      <c r="C207" s="52" t="s">
        <v>177</v>
      </c>
      <c r="D207" s="52"/>
      <c r="E207" s="191"/>
      <c r="F207" s="191"/>
      <c r="G207" s="191"/>
      <c r="H207" s="89"/>
      <c r="I207" s="190"/>
      <c r="J207" s="89"/>
      <c r="K207" s="190"/>
      <c r="L207" s="89"/>
      <c r="M207" s="89"/>
      <c r="N207" s="89"/>
      <c r="O207" s="89"/>
    </row>
    <row r="208" spans="1:17" s="5" customFormat="1" ht="12.75">
      <c r="A208" s="205">
        <v>62300</v>
      </c>
      <c r="B208" s="205" t="s">
        <v>108</v>
      </c>
      <c r="C208" s="205"/>
      <c r="D208" s="205"/>
      <c r="E208" s="205"/>
      <c r="F208" s="205"/>
      <c r="G208" s="205"/>
      <c r="H208" s="206"/>
      <c r="I208" s="218"/>
      <c r="J208" s="206"/>
      <c r="K208" s="218"/>
      <c r="L208" s="206"/>
      <c r="M208" s="206"/>
      <c r="N208" s="219"/>
      <c r="O208" s="220"/>
      <c r="Q208" s="3"/>
    </row>
    <row r="209" spans="1:15" s="5" customFormat="1" ht="12.75">
      <c r="A209" s="235"/>
      <c r="B209" s="236">
        <v>3</v>
      </c>
      <c r="C209" s="235" t="s">
        <v>44</v>
      </c>
      <c r="D209" s="235"/>
      <c r="E209" s="235"/>
      <c r="F209" s="235"/>
      <c r="G209" s="235"/>
      <c r="H209" s="237">
        <v>15000</v>
      </c>
      <c r="I209" s="235"/>
      <c r="J209" s="237"/>
      <c r="K209" s="235"/>
      <c r="L209" s="237"/>
      <c r="M209" s="237"/>
      <c r="N209" s="237"/>
      <c r="O209" s="237"/>
    </row>
    <row r="210" spans="1:17" s="5" customFormat="1" ht="12.75">
      <c r="A210" s="52"/>
      <c r="B210" s="55">
        <v>32</v>
      </c>
      <c r="C210" s="52" t="s">
        <v>49</v>
      </c>
      <c r="D210" s="52"/>
      <c r="E210" s="52"/>
      <c r="F210" s="52"/>
      <c r="G210" s="52"/>
      <c r="H210" s="54"/>
      <c r="I210" s="52"/>
      <c r="J210" s="54">
        <v>0</v>
      </c>
      <c r="K210" s="52"/>
      <c r="L210" s="54"/>
      <c r="M210" s="54"/>
      <c r="N210" s="54"/>
      <c r="O210" s="54"/>
      <c r="Q210" s="3"/>
    </row>
    <row r="211" spans="1:17" s="5" customFormat="1" ht="12.75">
      <c r="A211" s="52"/>
      <c r="B211" s="55">
        <v>322</v>
      </c>
      <c r="C211" s="52" t="s">
        <v>55</v>
      </c>
      <c r="D211" s="52"/>
      <c r="E211" s="52"/>
      <c r="F211" s="52"/>
      <c r="G211" s="52"/>
      <c r="H211" s="54"/>
      <c r="I211" s="52"/>
      <c r="J211" s="54"/>
      <c r="K211" s="52"/>
      <c r="L211" s="54">
        <v>18990</v>
      </c>
      <c r="M211" s="54"/>
      <c r="N211" s="54"/>
      <c r="O211" s="54"/>
      <c r="Q211" s="3"/>
    </row>
    <row r="212" spans="1:17" s="5" customFormat="1" ht="12.75">
      <c r="A212" s="52"/>
      <c r="B212" s="55">
        <v>323</v>
      </c>
      <c r="C212" s="57" t="s">
        <v>129</v>
      </c>
      <c r="D212" s="57"/>
      <c r="E212" s="52"/>
      <c r="F212" s="52"/>
      <c r="G212" s="52"/>
      <c r="H212" s="54">
        <v>15000</v>
      </c>
      <c r="I212" s="52"/>
      <c r="J212" s="54"/>
      <c r="K212" s="52"/>
      <c r="L212" s="54">
        <v>40039</v>
      </c>
      <c r="M212" s="54"/>
      <c r="N212" s="54"/>
      <c r="O212" s="54"/>
      <c r="Q212" s="3"/>
    </row>
    <row r="213" spans="1:15" s="5" customFormat="1" ht="12.75">
      <c r="A213" s="235"/>
      <c r="B213" s="236">
        <v>4</v>
      </c>
      <c r="C213" s="235" t="s">
        <v>64</v>
      </c>
      <c r="D213" s="235"/>
      <c r="E213" s="235"/>
      <c r="F213" s="235"/>
      <c r="G213" s="235"/>
      <c r="H213" s="237"/>
      <c r="I213" s="235"/>
      <c r="J213" s="237"/>
      <c r="K213" s="235"/>
      <c r="L213" s="237"/>
      <c r="M213" s="237"/>
      <c r="N213" s="237"/>
      <c r="O213" s="237"/>
    </row>
    <row r="214" spans="1:17" s="5" customFormat="1" ht="12.75">
      <c r="A214" s="52"/>
      <c r="B214" s="55">
        <v>42</v>
      </c>
      <c r="C214" s="52" t="s">
        <v>62</v>
      </c>
      <c r="D214" s="52"/>
      <c r="E214" s="52"/>
      <c r="F214" s="52"/>
      <c r="G214" s="52"/>
      <c r="H214" s="54"/>
      <c r="I214" s="52"/>
      <c r="J214" s="54"/>
      <c r="K214" s="52"/>
      <c r="L214" s="54"/>
      <c r="M214" s="54"/>
      <c r="N214" s="54"/>
      <c r="O214" s="54"/>
      <c r="Q214" s="3"/>
    </row>
    <row r="215" spans="1:17" s="5" customFormat="1" ht="12.75">
      <c r="A215" s="52"/>
      <c r="B215" s="55">
        <v>422</v>
      </c>
      <c r="C215" s="52" t="s">
        <v>74</v>
      </c>
      <c r="D215" s="52"/>
      <c r="E215" s="52"/>
      <c r="F215" s="52"/>
      <c r="G215" s="52"/>
      <c r="H215" s="54"/>
      <c r="I215" s="52"/>
      <c r="J215" s="110"/>
      <c r="K215" s="52"/>
      <c r="L215" s="110"/>
      <c r="M215" s="110"/>
      <c r="N215" s="54"/>
      <c r="O215" s="54"/>
      <c r="Q215" s="3"/>
    </row>
    <row r="216" spans="1:15" s="5" customFormat="1" ht="12.75">
      <c r="A216" s="52"/>
      <c r="B216" s="52"/>
      <c r="C216" s="52"/>
      <c r="D216" s="52"/>
      <c r="E216" s="52"/>
      <c r="F216" s="52"/>
      <c r="G216" s="52"/>
      <c r="H216" s="54"/>
      <c r="I216" s="52"/>
      <c r="J216" s="54"/>
      <c r="K216" s="52"/>
      <c r="L216" s="54"/>
      <c r="M216" s="54"/>
      <c r="N216" s="54"/>
      <c r="O216" s="54"/>
    </row>
    <row r="217" spans="1:17" s="3" customFormat="1" ht="21.75" customHeight="1">
      <c r="A217" s="249" t="s">
        <v>3</v>
      </c>
      <c r="B217" s="250"/>
      <c r="C217" s="250"/>
      <c r="D217" s="250"/>
      <c r="E217" s="250"/>
      <c r="F217" s="250"/>
      <c r="G217" s="250"/>
      <c r="H217" s="251">
        <v>4965940.23</v>
      </c>
      <c r="I217" s="250"/>
      <c r="J217" s="251">
        <v>4807855.44</v>
      </c>
      <c r="K217" s="251" t="e">
        <f>SUM(K16,K27,K35,K49,K64,#REF!,K72,K82,K91,K96,K102,K107,#REF!,K116,K131,K147,K175,K180,#REF!,#REF!,K208)</f>
        <v>#REF!</v>
      </c>
      <c r="L217" s="251">
        <v>5100452.61</v>
      </c>
      <c r="M217" s="251"/>
      <c r="N217" s="251">
        <v>5727667.2</v>
      </c>
      <c r="O217" s="394"/>
      <c r="Q217" s="5"/>
    </row>
    <row r="218" spans="1:17" s="4" customFormat="1" ht="12.75">
      <c r="A218" s="19"/>
      <c r="B218" s="18"/>
      <c r="C218" s="18"/>
      <c r="D218" s="18"/>
      <c r="E218" s="18"/>
      <c r="F218" s="18"/>
      <c r="G218" s="18"/>
      <c r="H218" s="40"/>
      <c r="I218" s="18"/>
      <c r="J218" s="40"/>
      <c r="K218" s="18"/>
      <c r="L218" s="251">
        <v>5100452.61</v>
      </c>
      <c r="M218" s="40"/>
      <c r="N218" s="40"/>
      <c r="O218" s="40"/>
      <c r="Q218" s="3"/>
    </row>
    <row r="219" spans="1:17" s="14" customFormat="1" ht="15.75">
      <c r="A219" s="98" t="s">
        <v>243</v>
      </c>
      <c r="B219" s="2"/>
      <c r="C219" s="2"/>
      <c r="D219" s="2"/>
      <c r="E219" s="2"/>
      <c r="F219" s="2"/>
      <c r="G219" s="2"/>
      <c r="H219" s="5"/>
      <c r="I219" s="2"/>
      <c r="J219" s="2"/>
      <c r="K219" s="2"/>
      <c r="L219" s="2"/>
      <c r="M219" s="2"/>
      <c r="N219" s="2"/>
      <c r="O219" s="2"/>
      <c r="P219" s="5"/>
      <c r="Q219" s="3"/>
    </row>
    <row r="220" spans="1:17" s="11" customFormat="1" ht="15.75">
      <c r="A220" s="98" t="s">
        <v>134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9"/>
      <c r="Q220" s="14"/>
    </row>
    <row r="221" spans="1:17" s="11" customFormat="1" ht="15.75">
      <c r="A221" s="41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9"/>
      <c r="Q221" s="14"/>
    </row>
    <row r="222" spans="1:17" s="9" customFormat="1" ht="12.75">
      <c r="A222" s="2" t="s">
        <v>255</v>
      </c>
      <c r="B222" s="1"/>
      <c r="C222" s="1"/>
      <c r="D222" s="18"/>
      <c r="E222" s="18"/>
      <c r="F222" s="18"/>
      <c r="G222" s="18"/>
      <c r="H222" s="2" t="s">
        <v>22</v>
      </c>
      <c r="I222" s="18"/>
      <c r="J222" s="18"/>
      <c r="K222" s="18"/>
      <c r="L222" s="18"/>
      <c r="M222" s="18"/>
      <c r="N222" s="18"/>
      <c r="O222" s="18"/>
      <c r="Q222" s="11"/>
    </row>
    <row r="223" spans="1:17" s="4" customFormat="1" ht="12.75">
      <c r="A223" s="2" t="s">
        <v>256</v>
      </c>
      <c r="B223" s="1"/>
      <c r="C223" s="1"/>
      <c r="D223" s="18"/>
      <c r="E223" s="18"/>
      <c r="F223" s="18"/>
      <c r="G223" s="18"/>
      <c r="H223" s="2"/>
      <c r="I223" s="18"/>
      <c r="J223" s="18"/>
      <c r="K223" s="18"/>
      <c r="L223" s="18"/>
      <c r="M223" s="18"/>
      <c r="N223" s="18"/>
      <c r="O223" s="18"/>
      <c r="Q223" s="9"/>
    </row>
    <row r="224" spans="1:15" s="4" customFormat="1" ht="12.75">
      <c r="A224" s="2" t="s">
        <v>244</v>
      </c>
      <c r="B224" s="1"/>
      <c r="C224" s="1"/>
      <c r="D224" s="18"/>
      <c r="E224" s="18"/>
      <c r="F224" s="18"/>
      <c r="G224" s="18"/>
      <c r="H224" s="2" t="s">
        <v>209</v>
      </c>
      <c r="I224" s="18"/>
      <c r="J224" s="18"/>
      <c r="K224" s="18"/>
      <c r="L224" s="18"/>
      <c r="M224" s="18"/>
      <c r="N224" s="18"/>
      <c r="O224" s="18"/>
    </row>
    <row r="225" spans="1:17" s="8" customFormat="1" ht="12.75">
      <c r="A225" s="18"/>
      <c r="B225" s="18"/>
      <c r="C225" s="18"/>
      <c r="D225" s="18"/>
      <c r="E225" s="18"/>
      <c r="F225" s="18"/>
      <c r="G225" s="18"/>
      <c r="H225" s="18"/>
      <c r="I225" s="18"/>
      <c r="J225" s="42"/>
      <c r="K225" s="18"/>
      <c r="L225" s="18"/>
      <c r="M225" s="18"/>
      <c r="N225" s="18"/>
      <c r="O225" s="18"/>
      <c r="Q225" s="4"/>
    </row>
    <row r="226" spans="1:17" s="3" customFormat="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Q226" s="8"/>
    </row>
    <row r="227" spans="1:17" s="4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Q227" s="3"/>
    </row>
    <row r="228" spans="1:17" s="3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Q228" s="4"/>
    </row>
    <row r="229" spans="1:15" s="3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s="3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ht="12.75">
      <c r="Q231" s="3"/>
    </row>
    <row r="234" ht="12.75">
      <c r="H234" s="12"/>
    </row>
    <row r="236" ht="12.75">
      <c r="H236" s="12"/>
    </row>
    <row r="237" ht="12.75">
      <c r="H237" s="12"/>
    </row>
  </sheetData>
  <sheetProtection/>
  <printOptions/>
  <pageMargins left="1.22" right="0.75" top="1" bottom="1" header="0.5" footer="0.5"/>
  <pageSetup fitToHeight="0" fitToWidth="2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PageLayoutView="0" workbookViewId="0" topLeftCell="A43">
      <selection activeCell="D79" sqref="D79"/>
    </sheetView>
  </sheetViews>
  <sheetFormatPr defaultColWidth="9.140625" defaultRowHeight="12.75"/>
  <cols>
    <col min="6" max="6" width="9.140625" style="0" customWidth="1"/>
    <col min="7" max="7" width="9.140625" style="0" hidden="1" customWidth="1"/>
    <col min="8" max="9" width="18.57421875" style="0" customWidth="1"/>
    <col min="10" max="11" width="19.421875" style="0" customWidth="1"/>
    <col min="12" max="12" width="18.8515625" style="0" customWidth="1"/>
    <col min="13" max="13" width="0.13671875" style="0" customWidth="1"/>
    <col min="14" max="14" width="18.57421875" style="0" customWidth="1"/>
    <col min="18" max="18" width="9.28125" style="0" customWidth="1"/>
  </cols>
  <sheetData>
    <row r="1" spans="2:14" ht="15">
      <c r="B1" s="26"/>
      <c r="C1" s="113" t="s">
        <v>245</v>
      </c>
      <c r="D1" s="113"/>
      <c r="E1" s="113"/>
      <c r="F1" s="113"/>
      <c r="G1" s="114"/>
      <c r="H1" s="114"/>
      <c r="I1" s="114"/>
      <c r="J1" s="113"/>
      <c r="K1" s="113"/>
      <c r="L1" s="113"/>
      <c r="M1" s="100"/>
      <c r="N1" s="26"/>
    </row>
    <row r="2" spans="1:14" ht="7.5" customHeight="1">
      <c r="A2" s="99"/>
      <c r="B2" s="26"/>
      <c r="C2" s="99"/>
      <c r="D2" s="99"/>
      <c r="E2" s="99"/>
      <c r="F2" s="99"/>
      <c r="G2" s="111"/>
      <c r="H2" s="111"/>
      <c r="I2" s="111"/>
      <c r="J2" s="99"/>
      <c r="K2" s="99"/>
      <c r="L2" s="99"/>
      <c r="M2" s="100"/>
      <c r="N2" s="26"/>
    </row>
    <row r="3" spans="1:14" ht="15">
      <c r="A3" s="99"/>
      <c r="B3" s="26"/>
      <c r="C3" s="99"/>
      <c r="D3" s="99"/>
      <c r="E3" s="113" t="s">
        <v>136</v>
      </c>
      <c r="F3" s="99"/>
      <c r="G3" s="111"/>
      <c r="H3" s="111"/>
      <c r="I3" s="111"/>
      <c r="J3" s="99"/>
      <c r="K3" s="99"/>
      <c r="L3" s="99"/>
      <c r="M3" s="100"/>
      <c r="N3" s="26"/>
    </row>
    <row r="4" spans="1:1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>
      <c r="A5" s="254"/>
      <c r="B5" s="255"/>
      <c r="C5" s="255"/>
      <c r="D5" s="255"/>
      <c r="E5" s="255"/>
      <c r="F5" s="256"/>
      <c r="G5" s="256"/>
      <c r="H5" s="257" t="s">
        <v>201</v>
      </c>
      <c r="I5" s="257" t="s">
        <v>222</v>
      </c>
      <c r="J5" s="257" t="s">
        <v>201</v>
      </c>
      <c r="K5" s="257"/>
      <c r="L5" s="257" t="s">
        <v>246</v>
      </c>
      <c r="M5" s="258"/>
      <c r="N5" s="257" t="s">
        <v>235</v>
      </c>
    </row>
    <row r="6" spans="1:14" ht="38.25" customHeight="1">
      <c r="A6" s="259" t="s">
        <v>0</v>
      </c>
      <c r="B6" s="259" t="s">
        <v>4</v>
      </c>
      <c r="C6" s="260"/>
      <c r="D6" s="261"/>
      <c r="E6" s="261"/>
      <c r="F6" s="262"/>
      <c r="G6" s="256"/>
      <c r="H6" s="257" t="s">
        <v>133</v>
      </c>
      <c r="I6" s="257"/>
      <c r="J6" s="257" t="s">
        <v>223</v>
      </c>
      <c r="K6" s="257" t="s">
        <v>148</v>
      </c>
      <c r="L6" s="257" t="s">
        <v>223</v>
      </c>
      <c r="M6" s="258"/>
      <c r="N6" s="408" t="s">
        <v>247</v>
      </c>
    </row>
    <row r="7" spans="1:14" ht="12.75">
      <c r="A7" s="263"/>
      <c r="B7" s="264"/>
      <c r="C7" s="265"/>
      <c r="D7" s="265"/>
      <c r="E7" s="265"/>
      <c r="F7" s="266"/>
      <c r="G7" s="267"/>
      <c r="H7" s="268"/>
      <c r="I7" s="268"/>
      <c r="J7" s="268"/>
      <c r="K7" s="268"/>
      <c r="L7" s="268"/>
      <c r="M7" s="268"/>
      <c r="N7" s="409" t="s">
        <v>223</v>
      </c>
    </row>
    <row r="8" spans="1:14" ht="12.75">
      <c r="A8" s="272"/>
      <c r="B8" s="192" t="s">
        <v>137</v>
      </c>
      <c r="C8" s="192"/>
      <c r="D8" s="192"/>
      <c r="E8" s="192"/>
      <c r="F8" s="273"/>
      <c r="G8" s="273"/>
      <c r="H8" s="355">
        <v>4965940.23</v>
      </c>
      <c r="I8" s="355"/>
      <c r="J8" s="355"/>
      <c r="K8" s="355"/>
      <c r="L8" s="355">
        <v>5727667.2</v>
      </c>
      <c r="M8" s="274"/>
      <c r="N8" s="355"/>
    </row>
    <row r="9" spans="1:18" ht="12.75">
      <c r="A9" s="278">
        <v>6</v>
      </c>
      <c r="B9" s="279" t="s">
        <v>1</v>
      </c>
      <c r="C9" s="279"/>
      <c r="D9" s="279"/>
      <c r="E9" s="279"/>
      <c r="F9" s="279"/>
      <c r="G9" s="205"/>
      <c r="H9" s="206">
        <v>4950940.23</v>
      </c>
      <c r="I9" s="206">
        <v>4807855.44</v>
      </c>
      <c r="J9" s="280">
        <v>5041423.61</v>
      </c>
      <c r="K9" s="280">
        <v>627423.61</v>
      </c>
      <c r="L9" s="280">
        <v>5668638.2</v>
      </c>
      <c r="M9" s="281"/>
      <c r="N9" s="280">
        <v>112.44</v>
      </c>
      <c r="R9" s="139"/>
    </row>
    <row r="10" spans="1:18" ht="12.75">
      <c r="A10" s="80">
        <v>63</v>
      </c>
      <c r="B10" s="91" t="s">
        <v>25</v>
      </c>
      <c r="C10" s="71"/>
      <c r="D10" s="71"/>
      <c r="E10" s="71"/>
      <c r="F10" s="72"/>
      <c r="G10" s="25"/>
      <c r="H10" s="45"/>
      <c r="I10" s="24"/>
      <c r="J10" s="356"/>
      <c r="K10" s="356"/>
      <c r="L10" s="46"/>
      <c r="M10" s="44"/>
      <c r="N10" s="47"/>
      <c r="R10" s="139"/>
    </row>
    <row r="11" spans="1:18" ht="12.75">
      <c r="A11" s="93"/>
      <c r="B11" s="118" t="s">
        <v>26</v>
      </c>
      <c r="C11" s="75"/>
      <c r="D11" s="75"/>
      <c r="E11" s="75"/>
      <c r="F11" s="76"/>
      <c r="G11" s="25"/>
      <c r="H11" s="362">
        <v>4434202.26</v>
      </c>
      <c r="I11" s="94">
        <v>3814898.85</v>
      </c>
      <c r="J11" s="94">
        <v>4072182.79</v>
      </c>
      <c r="K11" s="94">
        <v>528287.01</v>
      </c>
      <c r="L11" s="94">
        <v>4541731.28</v>
      </c>
      <c r="M11" s="94"/>
      <c r="N11" s="94">
        <v>112.97</v>
      </c>
      <c r="R11" s="326"/>
    </row>
    <row r="12" spans="1:18" ht="12.75">
      <c r="A12" s="69">
        <v>636</v>
      </c>
      <c r="B12" s="59" t="s">
        <v>33</v>
      </c>
      <c r="C12" s="60"/>
      <c r="D12" s="60"/>
      <c r="E12" s="60"/>
      <c r="F12" s="61"/>
      <c r="G12" s="79"/>
      <c r="H12" s="105">
        <v>28800</v>
      </c>
      <c r="I12" s="54">
        <v>21060</v>
      </c>
      <c r="J12" s="54">
        <v>24060</v>
      </c>
      <c r="K12" s="54">
        <v>1218</v>
      </c>
      <c r="L12" s="54">
        <v>25278</v>
      </c>
      <c r="M12" s="52"/>
      <c r="N12" s="54">
        <v>105.06</v>
      </c>
      <c r="R12" s="139"/>
    </row>
    <row r="13" spans="1:14" ht="12.75">
      <c r="A13" s="92">
        <v>636</v>
      </c>
      <c r="B13" s="52" t="s">
        <v>34</v>
      </c>
      <c r="C13" s="52"/>
      <c r="D13" s="52"/>
      <c r="E13" s="52"/>
      <c r="F13" s="52"/>
      <c r="G13" s="79"/>
      <c r="H13" s="105">
        <v>273488.09</v>
      </c>
      <c r="I13" s="54">
        <v>236799.47</v>
      </c>
      <c r="J13" s="54">
        <v>239299.47</v>
      </c>
      <c r="K13" s="54">
        <v>58985.04</v>
      </c>
      <c r="L13" s="54">
        <v>298284.51</v>
      </c>
      <c r="M13" s="52"/>
      <c r="N13" s="54">
        <v>124.65</v>
      </c>
    </row>
    <row r="14" spans="1:14" ht="12.75">
      <c r="A14" s="92">
        <v>636</v>
      </c>
      <c r="B14" s="52" t="s">
        <v>37</v>
      </c>
      <c r="C14" s="52"/>
      <c r="D14" s="52"/>
      <c r="E14" s="52"/>
      <c r="F14" s="52"/>
      <c r="G14" s="79"/>
      <c r="H14" s="105">
        <v>12500</v>
      </c>
      <c r="I14" s="54">
        <v>10000</v>
      </c>
      <c r="J14" s="54">
        <v>10000</v>
      </c>
      <c r="K14" s="54">
        <v>-7500</v>
      </c>
      <c r="L14" s="54">
        <v>2500</v>
      </c>
      <c r="M14" s="52"/>
      <c r="N14" s="54">
        <v>25</v>
      </c>
    </row>
    <row r="15" spans="1:14" ht="12.75">
      <c r="A15" s="92">
        <v>636</v>
      </c>
      <c r="B15" s="52" t="s">
        <v>84</v>
      </c>
      <c r="C15" s="52"/>
      <c r="D15" s="52"/>
      <c r="E15" s="52"/>
      <c r="F15" s="52"/>
      <c r="G15" s="79"/>
      <c r="H15" s="105">
        <v>6975</v>
      </c>
      <c r="I15" s="54">
        <v>6975</v>
      </c>
      <c r="J15" s="54">
        <v>6975</v>
      </c>
      <c r="K15" s="54">
        <v>-6975</v>
      </c>
      <c r="L15" s="54">
        <v>0</v>
      </c>
      <c r="M15" s="52"/>
      <c r="N15" s="54">
        <v>0</v>
      </c>
    </row>
    <row r="16" spans="1:14" ht="12.75">
      <c r="A16" s="92">
        <v>636</v>
      </c>
      <c r="B16" s="52" t="s">
        <v>105</v>
      </c>
      <c r="C16" s="52"/>
      <c r="D16" s="52"/>
      <c r="E16" s="52"/>
      <c r="F16" s="52"/>
      <c r="G16" s="79"/>
      <c r="H16" s="105">
        <v>4051097.26</v>
      </c>
      <c r="I16" s="54">
        <v>3508200</v>
      </c>
      <c r="J16" s="54">
        <v>3753160</v>
      </c>
      <c r="K16" s="54">
        <v>404246.42</v>
      </c>
      <c r="L16" s="54">
        <v>4157406.42</v>
      </c>
      <c r="M16" s="52"/>
      <c r="N16" s="54">
        <v>110.77</v>
      </c>
    </row>
    <row r="17" spans="1:14" ht="12.75">
      <c r="A17" s="116">
        <v>636</v>
      </c>
      <c r="B17" s="59" t="s">
        <v>106</v>
      </c>
      <c r="C17" s="60"/>
      <c r="D17" s="60"/>
      <c r="E17" s="60"/>
      <c r="F17" s="61"/>
      <c r="G17" s="79"/>
      <c r="H17" s="105">
        <v>37171.43</v>
      </c>
      <c r="I17" s="54">
        <v>20000</v>
      </c>
      <c r="J17" s="54">
        <v>20000</v>
      </c>
      <c r="K17" s="54">
        <v>19986.53</v>
      </c>
      <c r="L17" s="54">
        <v>39986.53</v>
      </c>
      <c r="M17" s="52"/>
      <c r="N17" s="54">
        <v>199.93</v>
      </c>
    </row>
    <row r="18" spans="1:14" ht="12.75">
      <c r="A18" s="116">
        <v>636</v>
      </c>
      <c r="B18" s="59" t="s">
        <v>107</v>
      </c>
      <c r="C18" s="60"/>
      <c r="D18" s="60"/>
      <c r="E18" s="60"/>
      <c r="F18" s="61"/>
      <c r="G18" s="79"/>
      <c r="H18" s="105">
        <v>1736.92</v>
      </c>
      <c r="I18" s="54">
        <v>2000</v>
      </c>
      <c r="J18" s="54">
        <v>2000</v>
      </c>
      <c r="K18" s="54">
        <v>-500</v>
      </c>
      <c r="L18" s="54">
        <v>1500</v>
      </c>
      <c r="M18" s="52"/>
      <c r="N18" s="54">
        <v>75</v>
      </c>
    </row>
    <row r="19" spans="1:14" ht="12.75">
      <c r="A19" s="116">
        <v>636</v>
      </c>
      <c r="B19" s="59" t="s">
        <v>113</v>
      </c>
      <c r="C19" s="60"/>
      <c r="D19" s="60"/>
      <c r="E19" s="60"/>
      <c r="F19" s="61"/>
      <c r="G19" s="79"/>
      <c r="H19" s="105">
        <v>5238.56</v>
      </c>
      <c r="I19" s="54">
        <v>9301.88</v>
      </c>
      <c r="J19" s="54">
        <v>9301.88</v>
      </c>
      <c r="K19" s="54">
        <v>0</v>
      </c>
      <c r="L19" s="54">
        <v>9301.88</v>
      </c>
      <c r="M19" s="52"/>
      <c r="N19" s="54">
        <v>100</v>
      </c>
    </row>
    <row r="20" spans="1:14" ht="12.75">
      <c r="A20" s="116">
        <v>636</v>
      </c>
      <c r="B20" s="59" t="s">
        <v>114</v>
      </c>
      <c r="C20" s="60"/>
      <c r="D20" s="60"/>
      <c r="E20" s="60"/>
      <c r="F20" s="61"/>
      <c r="G20" s="79"/>
      <c r="H20" s="358">
        <v>270</v>
      </c>
      <c r="I20" s="52">
        <v>562.5</v>
      </c>
      <c r="J20" s="52">
        <v>562.5</v>
      </c>
      <c r="K20" s="52">
        <v>87.5</v>
      </c>
      <c r="L20" s="52">
        <v>650</v>
      </c>
      <c r="M20" s="52"/>
      <c r="N20" s="52">
        <v>115.56</v>
      </c>
    </row>
    <row r="21" spans="1:14" ht="12.75">
      <c r="A21" s="116">
        <v>636</v>
      </c>
      <c r="B21" s="59" t="s">
        <v>203</v>
      </c>
      <c r="C21" s="60"/>
      <c r="D21" s="60"/>
      <c r="E21" s="60"/>
      <c r="F21" s="61"/>
      <c r="G21" s="79"/>
      <c r="H21" s="105">
        <v>15000</v>
      </c>
      <c r="I21" s="63">
        <v>0</v>
      </c>
      <c r="J21" s="63">
        <v>6823.94</v>
      </c>
      <c r="K21" s="63">
        <v>0</v>
      </c>
      <c r="L21" s="63">
        <v>6823.94</v>
      </c>
      <c r="M21" s="60"/>
      <c r="N21" s="63">
        <v>100</v>
      </c>
    </row>
    <row r="22" spans="1:14" ht="12.75">
      <c r="A22" s="116">
        <v>636</v>
      </c>
      <c r="B22" s="59" t="s">
        <v>226</v>
      </c>
      <c r="C22" s="60"/>
      <c r="D22" s="60"/>
      <c r="E22" s="60"/>
      <c r="F22" s="61"/>
      <c r="G22" s="79"/>
      <c r="H22" s="105"/>
      <c r="I22" s="63"/>
      <c r="J22" s="63">
        <v>0</v>
      </c>
      <c r="K22" s="63">
        <v>0</v>
      </c>
      <c r="L22" s="63">
        <v>0</v>
      </c>
      <c r="M22" s="60"/>
      <c r="N22" s="63">
        <v>0</v>
      </c>
    </row>
    <row r="23" spans="1:14" ht="12.75">
      <c r="A23" s="116">
        <v>636</v>
      </c>
      <c r="B23" s="59" t="s">
        <v>205</v>
      </c>
      <c r="C23" s="60"/>
      <c r="D23" s="60"/>
      <c r="E23" s="60"/>
      <c r="F23" s="61"/>
      <c r="G23" s="79"/>
      <c r="H23" s="105">
        <v>1925</v>
      </c>
      <c r="I23" s="63">
        <v>0</v>
      </c>
      <c r="J23" s="63">
        <v>0</v>
      </c>
      <c r="K23" s="63">
        <v>0</v>
      </c>
      <c r="L23" s="63">
        <v>0</v>
      </c>
      <c r="M23" s="60"/>
      <c r="N23" s="63">
        <v>0</v>
      </c>
    </row>
    <row r="24" spans="1:14" ht="12.75">
      <c r="A24" s="80">
        <v>65</v>
      </c>
      <c r="B24" s="91" t="s">
        <v>23</v>
      </c>
      <c r="C24" s="71"/>
      <c r="D24" s="71"/>
      <c r="E24" s="71"/>
      <c r="F24" s="72"/>
      <c r="G24" s="73"/>
      <c r="H24" s="74"/>
      <c r="I24" s="43"/>
      <c r="J24" s="44"/>
      <c r="K24" s="44"/>
      <c r="L24" s="27"/>
      <c r="M24" s="71"/>
      <c r="N24" s="27"/>
    </row>
    <row r="25" spans="1:14" ht="12.75">
      <c r="A25" s="117"/>
      <c r="B25" s="118" t="s">
        <v>24</v>
      </c>
      <c r="C25" s="75"/>
      <c r="D25" s="75"/>
      <c r="E25" s="75"/>
      <c r="F25" s="76"/>
      <c r="G25" s="73"/>
      <c r="H25" s="109">
        <v>105640</v>
      </c>
      <c r="I25" s="77">
        <v>212400</v>
      </c>
      <c r="J25" s="77">
        <v>212400</v>
      </c>
      <c r="K25" s="77">
        <v>10000</v>
      </c>
      <c r="L25" s="77">
        <v>222400</v>
      </c>
      <c r="M25" s="82"/>
      <c r="N25" s="77">
        <v>104.71</v>
      </c>
    </row>
    <row r="26" spans="1:14" ht="12.75">
      <c r="A26" s="78">
        <v>652</v>
      </c>
      <c r="B26" s="53" t="s">
        <v>35</v>
      </c>
      <c r="C26" s="79"/>
      <c r="D26" s="79"/>
      <c r="E26" s="79"/>
      <c r="F26" s="70"/>
      <c r="G26" s="70"/>
      <c r="H26" s="361">
        <v>105640</v>
      </c>
      <c r="I26" s="67">
        <v>212400</v>
      </c>
      <c r="J26" s="67">
        <v>212400</v>
      </c>
      <c r="K26" s="67">
        <v>10000</v>
      </c>
      <c r="L26" s="67">
        <v>222400</v>
      </c>
      <c r="M26" s="56"/>
      <c r="N26" s="67">
        <v>104.71</v>
      </c>
    </row>
    <row r="27" spans="1:14" ht="12.75">
      <c r="A27" s="69">
        <v>652</v>
      </c>
      <c r="B27" s="64" t="s">
        <v>32</v>
      </c>
      <c r="C27" s="2"/>
      <c r="D27" s="65"/>
      <c r="E27" s="65"/>
      <c r="F27" s="66"/>
      <c r="G27" s="70"/>
      <c r="H27" s="361">
        <v>105640</v>
      </c>
      <c r="I27" s="39"/>
      <c r="J27" s="389"/>
      <c r="K27" s="389"/>
      <c r="L27" s="57"/>
      <c r="M27" s="57"/>
      <c r="N27" s="57"/>
    </row>
    <row r="28" spans="1:14" ht="12.75">
      <c r="A28" s="80">
        <v>66</v>
      </c>
      <c r="B28" s="81" t="s">
        <v>43</v>
      </c>
      <c r="C28" s="82"/>
      <c r="D28" s="82"/>
      <c r="E28" s="82"/>
      <c r="F28" s="83"/>
      <c r="G28" s="84"/>
      <c r="H28" s="112">
        <v>14000</v>
      </c>
      <c r="I28" s="85">
        <v>7000</v>
      </c>
      <c r="J28" s="85">
        <v>7000</v>
      </c>
      <c r="K28" s="85">
        <v>46913.85</v>
      </c>
      <c r="L28" s="85">
        <v>53913.85</v>
      </c>
      <c r="M28" s="27"/>
      <c r="N28" s="85">
        <v>770.2</v>
      </c>
    </row>
    <row r="29" spans="1:14" ht="12.75">
      <c r="A29" s="92">
        <v>663</v>
      </c>
      <c r="B29" s="52" t="s">
        <v>40</v>
      </c>
      <c r="C29" s="52"/>
      <c r="D29" s="52"/>
      <c r="E29" s="52"/>
      <c r="F29" s="68"/>
      <c r="G29" s="60"/>
      <c r="H29" s="54">
        <v>14000</v>
      </c>
      <c r="I29" s="63">
        <v>7000</v>
      </c>
      <c r="J29" s="63">
        <v>7000</v>
      </c>
      <c r="K29" s="63">
        <v>46913.85</v>
      </c>
      <c r="L29" s="63">
        <v>53913.85</v>
      </c>
      <c r="M29" s="60"/>
      <c r="N29" s="359">
        <v>770.2</v>
      </c>
    </row>
    <row r="30" spans="1:14" ht="12.75">
      <c r="A30" s="93">
        <v>67</v>
      </c>
      <c r="B30" s="81" t="s">
        <v>2</v>
      </c>
      <c r="C30" s="82"/>
      <c r="D30" s="82"/>
      <c r="E30" s="82"/>
      <c r="F30" s="86"/>
      <c r="G30" s="86"/>
      <c r="H30" s="140">
        <v>397097.97</v>
      </c>
      <c r="I30" s="87">
        <v>773556.59</v>
      </c>
      <c r="J30" s="87">
        <v>808869.82</v>
      </c>
      <c r="K30" s="87">
        <v>41723.25</v>
      </c>
      <c r="L30" s="87">
        <v>850593.07</v>
      </c>
      <c r="M30" s="86"/>
      <c r="N30" s="87">
        <v>105.16</v>
      </c>
    </row>
    <row r="31" spans="1:14" ht="12.75">
      <c r="A31" s="116">
        <v>671</v>
      </c>
      <c r="B31" s="59" t="s">
        <v>27</v>
      </c>
      <c r="C31" s="60"/>
      <c r="D31" s="60"/>
      <c r="E31" s="60"/>
      <c r="F31" s="61"/>
      <c r="G31" s="60"/>
      <c r="H31" s="63"/>
      <c r="I31" s="63"/>
      <c r="J31" s="36"/>
      <c r="K31" s="36"/>
      <c r="L31" s="35"/>
      <c r="M31" s="36"/>
      <c r="N31" s="39"/>
    </row>
    <row r="32" spans="1:14" ht="12.75">
      <c r="A32" s="78"/>
      <c r="B32" s="64" t="s">
        <v>28</v>
      </c>
      <c r="C32" s="65"/>
      <c r="D32" s="65"/>
      <c r="E32" s="65"/>
      <c r="F32" s="66"/>
      <c r="G32" s="65"/>
      <c r="H32" s="105">
        <v>96432</v>
      </c>
      <c r="I32" s="67">
        <v>96432</v>
      </c>
      <c r="J32" s="67">
        <v>96432</v>
      </c>
      <c r="K32" s="67">
        <v>0</v>
      </c>
      <c r="L32" s="67">
        <v>96432</v>
      </c>
      <c r="M32" s="38"/>
      <c r="N32" s="360">
        <v>100</v>
      </c>
    </row>
    <row r="33" spans="1:14" ht="12.75">
      <c r="A33" s="116">
        <v>671</v>
      </c>
      <c r="B33" s="59" t="s">
        <v>29</v>
      </c>
      <c r="C33" s="60"/>
      <c r="D33" s="60"/>
      <c r="E33" s="60"/>
      <c r="F33" s="61"/>
      <c r="G33" s="62"/>
      <c r="H33" s="63">
        <v>58532.34</v>
      </c>
      <c r="I33" s="63">
        <v>50300</v>
      </c>
      <c r="J33" s="63">
        <v>98300</v>
      </c>
      <c r="K33" s="63">
        <v>700</v>
      </c>
      <c r="L33" s="63">
        <v>99000</v>
      </c>
      <c r="M33" s="37"/>
      <c r="N33" s="63">
        <v>100.71</v>
      </c>
    </row>
    <row r="34" spans="1:14" ht="12.75">
      <c r="A34" s="92">
        <v>671</v>
      </c>
      <c r="B34" s="52" t="s">
        <v>30</v>
      </c>
      <c r="C34" s="52"/>
      <c r="D34" s="52"/>
      <c r="E34" s="52"/>
      <c r="F34" s="52"/>
      <c r="G34" s="52"/>
      <c r="H34" s="54">
        <v>174137.98</v>
      </c>
      <c r="I34" s="54">
        <v>200079</v>
      </c>
      <c r="J34" s="54">
        <v>196092.23</v>
      </c>
      <c r="K34" s="54">
        <v>-2165.01</v>
      </c>
      <c r="L34" s="54">
        <v>193927.92</v>
      </c>
      <c r="M34" s="52"/>
      <c r="N34" s="54">
        <v>98.9</v>
      </c>
    </row>
    <row r="35" spans="1:14" ht="12.75">
      <c r="A35" s="92">
        <v>671</v>
      </c>
      <c r="B35" s="52" t="s">
        <v>41</v>
      </c>
      <c r="C35" s="52"/>
      <c r="D35" s="52"/>
      <c r="E35" s="52"/>
      <c r="F35" s="52"/>
      <c r="G35" s="52"/>
      <c r="H35" s="54">
        <v>3853.13</v>
      </c>
      <c r="I35" s="54">
        <v>4205.45</v>
      </c>
      <c r="J35" s="54">
        <v>5505.45</v>
      </c>
      <c r="K35" s="54">
        <v>294.55</v>
      </c>
      <c r="L35" s="54">
        <v>5800</v>
      </c>
      <c r="M35" s="20"/>
      <c r="N35" s="54">
        <v>105.35</v>
      </c>
    </row>
    <row r="36" spans="1:14" ht="12.75">
      <c r="A36" s="92">
        <v>671</v>
      </c>
      <c r="B36" s="56" t="s">
        <v>42</v>
      </c>
      <c r="C36" s="56"/>
      <c r="D36" s="56"/>
      <c r="E36" s="56"/>
      <c r="F36" s="56"/>
      <c r="G36" s="52"/>
      <c r="H36" s="54">
        <v>4000</v>
      </c>
      <c r="I36" s="54">
        <v>4000</v>
      </c>
      <c r="J36" s="54">
        <v>9600</v>
      </c>
      <c r="K36" s="54">
        <v>0</v>
      </c>
      <c r="L36" s="54">
        <v>9600</v>
      </c>
      <c r="M36" s="52"/>
      <c r="N36" s="54">
        <v>100</v>
      </c>
    </row>
    <row r="37" spans="1:14" ht="12.75">
      <c r="A37" s="92">
        <v>671</v>
      </c>
      <c r="B37" s="56" t="s">
        <v>85</v>
      </c>
      <c r="C37" s="56"/>
      <c r="D37" s="56"/>
      <c r="E37" s="56"/>
      <c r="F37" s="56"/>
      <c r="G37" s="52"/>
      <c r="H37" s="54">
        <v>5205.77</v>
      </c>
      <c r="I37" s="54">
        <v>7000</v>
      </c>
      <c r="J37" s="54">
        <v>7000</v>
      </c>
      <c r="K37" s="54">
        <v>0</v>
      </c>
      <c r="L37" s="54">
        <v>7000</v>
      </c>
      <c r="M37" s="20"/>
      <c r="N37" s="54">
        <v>100</v>
      </c>
    </row>
    <row r="38" spans="1:14" ht="12.75">
      <c r="A38" s="92">
        <v>671</v>
      </c>
      <c r="B38" s="56" t="s">
        <v>225</v>
      </c>
      <c r="C38" s="56"/>
      <c r="D38" s="56"/>
      <c r="E38" s="56"/>
      <c r="F38" s="56"/>
      <c r="G38" s="52"/>
      <c r="H38" s="54"/>
      <c r="I38" s="54"/>
      <c r="J38" s="54">
        <v>5400</v>
      </c>
      <c r="K38" s="54">
        <v>7415</v>
      </c>
      <c r="L38" s="54">
        <v>12815</v>
      </c>
      <c r="M38" s="20"/>
      <c r="N38" s="54">
        <v>237.31</v>
      </c>
    </row>
    <row r="39" spans="1:14" ht="12.75">
      <c r="A39" s="92">
        <v>671</v>
      </c>
      <c r="B39" s="56" t="s">
        <v>31</v>
      </c>
      <c r="C39" s="56"/>
      <c r="D39" s="56"/>
      <c r="E39" s="56"/>
      <c r="F39" s="56"/>
      <c r="G39" s="52"/>
      <c r="H39" s="54">
        <v>21724.25</v>
      </c>
      <c r="I39" s="54">
        <v>250000</v>
      </c>
      <c r="J39" s="54">
        <v>200000</v>
      </c>
      <c r="K39" s="54">
        <v>1977.67</v>
      </c>
      <c r="L39" s="54">
        <v>201977.67</v>
      </c>
      <c r="M39" s="20"/>
      <c r="N39" s="52">
        <v>100.99</v>
      </c>
    </row>
    <row r="40" spans="1:14" ht="12.75">
      <c r="A40" s="55">
        <v>671</v>
      </c>
      <c r="B40" s="52" t="s">
        <v>36</v>
      </c>
      <c r="C40" s="52"/>
      <c r="D40" s="52"/>
      <c r="E40" s="52"/>
      <c r="F40" s="52"/>
      <c r="G40" s="52"/>
      <c r="H40" s="54">
        <v>10625</v>
      </c>
      <c r="I40" s="54">
        <v>0</v>
      </c>
      <c r="J40" s="54">
        <v>29000</v>
      </c>
      <c r="K40" s="54">
        <v>3000</v>
      </c>
      <c r="L40" s="54">
        <v>32000</v>
      </c>
      <c r="M40" s="20"/>
      <c r="N40" s="54">
        <v>110.34</v>
      </c>
    </row>
    <row r="41" spans="1:14" ht="12.75">
      <c r="A41" s="92">
        <v>671</v>
      </c>
      <c r="B41" s="79" t="s">
        <v>202</v>
      </c>
      <c r="C41" s="79"/>
      <c r="D41" s="79"/>
      <c r="E41" s="79"/>
      <c r="F41" s="79"/>
      <c r="G41" s="79"/>
      <c r="H41" s="361">
        <v>0</v>
      </c>
      <c r="I41" s="54">
        <v>161540.14</v>
      </c>
      <c r="J41" s="54">
        <v>161540.14</v>
      </c>
      <c r="K41" s="54">
        <v>17396.86</v>
      </c>
      <c r="L41" s="54">
        <v>178937</v>
      </c>
      <c r="M41" s="20"/>
      <c r="N41" s="52">
        <v>110.77</v>
      </c>
    </row>
    <row r="42" spans="1:14" ht="12.75">
      <c r="A42" s="92">
        <v>671</v>
      </c>
      <c r="B42" s="79" t="s">
        <v>204</v>
      </c>
      <c r="C42" s="79"/>
      <c r="D42" s="79"/>
      <c r="E42" s="79"/>
      <c r="F42" s="79"/>
      <c r="G42" s="79"/>
      <c r="H42" s="361">
        <v>20587.5</v>
      </c>
      <c r="I42" s="361">
        <v>0</v>
      </c>
      <c r="J42" s="361">
        <v>0</v>
      </c>
      <c r="K42" s="361">
        <v>10103.48</v>
      </c>
      <c r="L42" s="54">
        <v>10103.48</v>
      </c>
      <c r="M42" s="20"/>
      <c r="N42" s="52">
        <v>0</v>
      </c>
    </row>
    <row r="43" spans="1:14" ht="12.75">
      <c r="A43" s="92">
        <v>671</v>
      </c>
      <c r="B43" s="79" t="s">
        <v>206</v>
      </c>
      <c r="C43" s="79"/>
      <c r="D43" s="79"/>
      <c r="E43" s="79"/>
      <c r="F43" s="79"/>
      <c r="G43" s="79"/>
      <c r="H43" s="361">
        <v>2000</v>
      </c>
      <c r="I43" s="361">
        <v>0</v>
      </c>
      <c r="J43" s="361">
        <v>0</v>
      </c>
      <c r="K43" s="361">
        <v>3000</v>
      </c>
      <c r="L43" s="54">
        <v>3000</v>
      </c>
      <c r="M43" s="20"/>
      <c r="N43" s="52">
        <v>0</v>
      </c>
    </row>
    <row r="44" spans="1:14" ht="12.75">
      <c r="A44" s="289">
        <v>9</v>
      </c>
      <c r="B44" s="211" t="s">
        <v>15</v>
      </c>
      <c r="C44" s="211"/>
      <c r="D44" s="211"/>
      <c r="E44" s="211"/>
      <c r="F44" s="211"/>
      <c r="G44" s="211"/>
      <c r="H44" s="212"/>
      <c r="I44" s="212"/>
      <c r="J44" s="212"/>
      <c r="K44" s="212"/>
      <c r="L44" s="283"/>
      <c r="M44" s="283"/>
      <c r="N44" s="283"/>
    </row>
    <row r="45" spans="1:14" ht="12.75">
      <c r="A45" s="117">
        <v>92</v>
      </c>
      <c r="B45" s="118" t="s">
        <v>16</v>
      </c>
      <c r="C45" s="75"/>
      <c r="D45" s="75"/>
      <c r="E45" s="75"/>
      <c r="F45" s="76"/>
      <c r="G45" s="83"/>
      <c r="H45" s="87"/>
      <c r="I45" s="87"/>
      <c r="J45" s="87"/>
      <c r="K45" s="87"/>
      <c r="L45" s="87"/>
      <c r="M45" s="86"/>
      <c r="N45" s="87"/>
    </row>
    <row r="46" spans="1:14" ht="12.75">
      <c r="A46" s="92">
        <v>922</v>
      </c>
      <c r="B46" s="53" t="s">
        <v>17</v>
      </c>
      <c r="C46" s="79"/>
      <c r="D46" s="79"/>
      <c r="E46" s="79"/>
      <c r="F46" s="70"/>
      <c r="G46" s="70"/>
      <c r="H46" s="54"/>
      <c r="I46" s="54"/>
      <c r="J46" s="54"/>
      <c r="K46" s="54"/>
      <c r="L46" s="20"/>
      <c r="M46" s="20"/>
      <c r="N46" s="20"/>
    </row>
    <row r="47" ht="12.75">
      <c r="F47" s="3"/>
    </row>
    <row r="48" spans="5:6" ht="15">
      <c r="E48" s="115" t="s">
        <v>138</v>
      </c>
      <c r="F48" s="5"/>
    </row>
    <row r="49" spans="1:14" ht="12.75">
      <c r="A49" s="254"/>
      <c r="B49" s="255"/>
      <c r="C49" s="255"/>
      <c r="D49" s="255"/>
      <c r="E49" s="255"/>
      <c r="F49" s="256"/>
      <c r="G49" s="256"/>
      <c r="H49" s="363" t="s">
        <v>207</v>
      </c>
      <c r="I49" s="269" t="s">
        <v>212</v>
      </c>
      <c r="J49" s="269" t="s">
        <v>224</v>
      </c>
      <c r="K49" s="269"/>
      <c r="L49" s="257" t="s">
        <v>246</v>
      </c>
      <c r="M49" s="270"/>
      <c r="N49" s="257" t="s">
        <v>235</v>
      </c>
    </row>
    <row r="50" spans="1:14" ht="42" customHeight="1">
      <c r="A50" s="259" t="s">
        <v>0</v>
      </c>
      <c r="B50" s="259" t="s">
        <v>153</v>
      </c>
      <c r="C50" s="260"/>
      <c r="D50" s="261"/>
      <c r="E50" s="261"/>
      <c r="F50" s="262"/>
      <c r="G50" s="256"/>
      <c r="H50" s="269" t="s">
        <v>133</v>
      </c>
      <c r="I50" s="269" t="s">
        <v>149</v>
      </c>
      <c r="J50" s="269" t="s">
        <v>223</v>
      </c>
      <c r="K50" s="269" t="s">
        <v>148</v>
      </c>
      <c r="L50" s="257" t="s">
        <v>223</v>
      </c>
      <c r="M50" s="270"/>
      <c r="N50" s="408" t="s">
        <v>247</v>
      </c>
    </row>
    <row r="51" spans="1:14" ht="12.75">
      <c r="A51" s="259"/>
      <c r="B51" s="259"/>
      <c r="C51" s="260"/>
      <c r="D51" s="261"/>
      <c r="E51" s="261"/>
      <c r="F51" s="262"/>
      <c r="G51" s="256"/>
      <c r="H51" s="269"/>
      <c r="I51" s="270"/>
      <c r="J51" s="270"/>
      <c r="K51" s="270"/>
      <c r="L51" s="269"/>
      <c r="M51" s="270"/>
      <c r="N51" s="409" t="s">
        <v>223</v>
      </c>
    </row>
    <row r="52" spans="1:14" ht="12.75">
      <c r="A52" s="275"/>
      <c r="B52" s="197" t="s">
        <v>184</v>
      </c>
      <c r="C52" s="198"/>
      <c r="D52" s="198"/>
      <c r="E52" s="198"/>
      <c r="F52" s="276"/>
      <c r="G52" s="277"/>
      <c r="H52" s="355">
        <v>4965940.23</v>
      </c>
      <c r="I52" s="355">
        <v>4807855.44</v>
      </c>
      <c r="J52" s="355">
        <v>5100452.61</v>
      </c>
      <c r="K52" s="355">
        <v>627209.59</v>
      </c>
      <c r="L52" s="355">
        <v>5727662.2</v>
      </c>
      <c r="M52" s="193"/>
      <c r="N52" s="355">
        <v>112.3</v>
      </c>
    </row>
    <row r="53" spans="1:14" ht="12.75">
      <c r="A53" s="289">
        <v>3</v>
      </c>
      <c r="B53" s="284" t="s">
        <v>91</v>
      </c>
      <c r="C53" s="285"/>
      <c r="D53" s="285"/>
      <c r="E53" s="285"/>
      <c r="F53" s="286"/>
      <c r="G53" s="287"/>
      <c r="H53" s="206">
        <v>4876056.3</v>
      </c>
      <c r="I53" s="206">
        <v>4773730.44</v>
      </c>
      <c r="J53" s="206">
        <v>5037327.61</v>
      </c>
      <c r="K53" s="206">
        <v>424812.58</v>
      </c>
      <c r="L53" s="206">
        <v>5462140.19</v>
      </c>
      <c r="M53" s="288"/>
      <c r="N53" s="206">
        <v>108.43</v>
      </c>
    </row>
    <row r="54" spans="1:14" ht="12.75">
      <c r="A54" s="292">
        <v>31</v>
      </c>
      <c r="B54" s="293" t="s">
        <v>45</v>
      </c>
      <c r="C54" s="294"/>
      <c r="D54" s="294"/>
      <c r="E54" s="295"/>
      <c r="F54" s="296"/>
      <c r="G54" s="297"/>
      <c r="H54" s="230">
        <v>4000624.06</v>
      </c>
      <c r="I54" s="230">
        <v>3416799.47</v>
      </c>
      <c r="J54" s="230">
        <v>3630751.47</v>
      </c>
      <c r="K54" s="230">
        <v>513167.98</v>
      </c>
      <c r="L54" s="230">
        <v>4143919.45</v>
      </c>
      <c r="M54" s="298"/>
      <c r="N54" s="230">
        <v>114.13</v>
      </c>
    </row>
    <row r="55" spans="1:14" ht="12.75">
      <c r="A55" s="119">
        <v>311</v>
      </c>
      <c r="B55" s="53" t="s">
        <v>46</v>
      </c>
      <c r="C55" s="125"/>
      <c r="D55" s="125"/>
      <c r="E55" s="125"/>
      <c r="F55" s="126"/>
      <c r="H55" s="133">
        <v>3348053.03</v>
      </c>
      <c r="I55" s="133">
        <v>2828813.47</v>
      </c>
      <c r="J55" s="133">
        <v>2936063.47</v>
      </c>
      <c r="K55" s="133">
        <v>511242.51</v>
      </c>
      <c r="L55" s="54">
        <v>3447305.98</v>
      </c>
      <c r="M55" s="133"/>
      <c r="N55" s="54">
        <v>117.41</v>
      </c>
    </row>
    <row r="56" spans="1:14" ht="12.75">
      <c r="A56" s="119">
        <v>312</v>
      </c>
      <c r="B56" s="53" t="s">
        <v>47</v>
      </c>
      <c r="C56" s="125"/>
      <c r="D56" s="125"/>
      <c r="E56" s="125"/>
      <c r="F56" s="126"/>
      <c r="H56" s="133">
        <v>130368.19</v>
      </c>
      <c r="I56" s="133">
        <v>124500</v>
      </c>
      <c r="J56" s="133">
        <v>127000</v>
      </c>
      <c r="K56" s="133">
        <v>3754</v>
      </c>
      <c r="L56" s="54">
        <v>130754</v>
      </c>
      <c r="M56" s="133"/>
      <c r="N56" s="54">
        <v>102.96</v>
      </c>
    </row>
    <row r="57" spans="1:14" ht="12.75">
      <c r="A57" s="119">
        <v>313</v>
      </c>
      <c r="B57" s="127" t="s">
        <v>48</v>
      </c>
      <c r="C57" s="125"/>
      <c r="D57" s="125"/>
      <c r="E57" s="125"/>
      <c r="F57" s="126"/>
      <c r="H57" s="133">
        <v>522202.84</v>
      </c>
      <c r="I57" s="133">
        <v>463486</v>
      </c>
      <c r="J57" s="133">
        <v>567688</v>
      </c>
      <c r="K57" s="133">
        <v>-1828.53</v>
      </c>
      <c r="L57" s="54">
        <v>565859.47</v>
      </c>
      <c r="M57" s="133"/>
      <c r="N57" s="54">
        <v>99.68</v>
      </c>
    </row>
    <row r="58" spans="1:14" ht="12.75">
      <c r="A58" s="292">
        <v>32</v>
      </c>
      <c r="B58" s="299" t="s">
        <v>139</v>
      </c>
      <c r="C58" s="300"/>
      <c r="D58" s="301"/>
      <c r="E58" s="301"/>
      <c r="F58" s="302"/>
      <c r="G58" s="297"/>
      <c r="H58" s="230">
        <v>641781.99</v>
      </c>
      <c r="I58" s="230">
        <v>1130351.97</v>
      </c>
      <c r="J58" s="230">
        <v>1112954.91</v>
      </c>
      <c r="K58" s="230">
        <v>27762.57</v>
      </c>
      <c r="L58" s="230">
        <v>1085192.34</v>
      </c>
      <c r="M58" s="298"/>
      <c r="N58" s="230">
        <v>97.51</v>
      </c>
    </row>
    <row r="59" spans="1:14" ht="12.75">
      <c r="A59" s="119">
        <v>321</v>
      </c>
      <c r="B59" s="127" t="s">
        <v>140</v>
      </c>
      <c r="C59" s="125"/>
      <c r="D59" s="125"/>
      <c r="E59" s="125"/>
      <c r="F59" s="126"/>
      <c r="H59" s="133">
        <v>200656.6</v>
      </c>
      <c r="I59" s="133">
        <v>285750</v>
      </c>
      <c r="J59" s="133">
        <v>289848</v>
      </c>
      <c r="K59" s="133">
        <v>7396.2</v>
      </c>
      <c r="L59" s="133">
        <v>297244.2</v>
      </c>
      <c r="M59" s="133"/>
      <c r="N59" s="133">
        <v>102.55</v>
      </c>
    </row>
    <row r="60" spans="1:14" ht="12.75">
      <c r="A60" s="119">
        <v>322</v>
      </c>
      <c r="B60" s="127" t="s">
        <v>141</v>
      </c>
      <c r="C60" s="125"/>
      <c r="D60" s="125"/>
      <c r="E60" s="125"/>
      <c r="F60" s="126"/>
      <c r="H60" s="133">
        <v>241271.68</v>
      </c>
      <c r="I60" s="133">
        <v>321362.15</v>
      </c>
      <c r="J60" s="133">
        <v>356125.29</v>
      </c>
      <c r="K60" s="133">
        <v>82411.09</v>
      </c>
      <c r="L60" s="133">
        <v>438536.38</v>
      </c>
      <c r="M60" s="133"/>
      <c r="N60" s="133">
        <v>123.14</v>
      </c>
    </row>
    <row r="61" spans="1:14" ht="12.75">
      <c r="A61" s="119">
        <v>323</v>
      </c>
      <c r="B61" s="127" t="s">
        <v>51</v>
      </c>
      <c r="C61" s="125"/>
      <c r="D61" s="125"/>
      <c r="E61" s="128"/>
      <c r="F61" s="126"/>
      <c r="H61" s="133">
        <v>116733.14</v>
      </c>
      <c r="I61" s="133">
        <v>470059.37</v>
      </c>
      <c r="J61" s="133">
        <v>394101.17</v>
      </c>
      <c r="K61" s="133">
        <v>-111089.41</v>
      </c>
      <c r="L61" s="133">
        <v>283011.76</v>
      </c>
      <c r="M61" s="133"/>
      <c r="N61" s="133">
        <v>71.81</v>
      </c>
    </row>
    <row r="62" spans="1:14" ht="12.75">
      <c r="A62" s="119">
        <v>324</v>
      </c>
      <c r="B62" s="127" t="s">
        <v>142</v>
      </c>
      <c r="C62" s="125"/>
      <c r="D62" s="125"/>
      <c r="E62" s="125"/>
      <c r="F62" s="126"/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/>
      <c r="N62" s="133">
        <v>0</v>
      </c>
    </row>
    <row r="63" spans="1:14" ht="12.75">
      <c r="A63" s="119">
        <v>329</v>
      </c>
      <c r="B63" s="122" t="s">
        <v>66</v>
      </c>
      <c r="C63" s="123"/>
      <c r="D63" s="123"/>
      <c r="E63" s="123"/>
      <c r="F63" s="124"/>
      <c r="H63" s="133">
        <v>83120.57</v>
      </c>
      <c r="I63" s="54">
        <v>53180.45</v>
      </c>
      <c r="J63" s="54">
        <v>72880.45</v>
      </c>
      <c r="K63" s="54">
        <v>-6480.45</v>
      </c>
      <c r="L63" s="133">
        <v>66400</v>
      </c>
      <c r="M63" s="133"/>
      <c r="N63" s="133">
        <v>91.11</v>
      </c>
    </row>
    <row r="64" spans="1:14" ht="12.75">
      <c r="A64" s="292">
        <v>34</v>
      </c>
      <c r="B64" s="299" t="s">
        <v>56</v>
      </c>
      <c r="C64" s="300"/>
      <c r="D64" s="301"/>
      <c r="E64" s="301"/>
      <c r="F64" s="302"/>
      <c r="G64" s="297"/>
      <c r="H64" s="230">
        <v>57350.35</v>
      </c>
      <c r="I64" s="230">
        <v>23500</v>
      </c>
      <c r="J64" s="230">
        <v>38500</v>
      </c>
      <c r="K64" s="230">
        <v>310</v>
      </c>
      <c r="L64" s="230">
        <v>38810</v>
      </c>
      <c r="M64" s="298"/>
      <c r="N64" s="230">
        <v>100.81</v>
      </c>
    </row>
    <row r="65" spans="1:14" ht="12.75">
      <c r="A65" s="119">
        <v>343</v>
      </c>
      <c r="B65" s="127" t="s">
        <v>57</v>
      </c>
      <c r="C65" s="125"/>
      <c r="D65" s="125"/>
      <c r="E65" s="125"/>
      <c r="F65" s="126"/>
      <c r="H65" s="133">
        <v>57350.35</v>
      </c>
      <c r="I65" s="133">
        <v>23500</v>
      </c>
      <c r="J65" s="133">
        <v>38500</v>
      </c>
      <c r="K65" s="133">
        <v>310</v>
      </c>
      <c r="L65" s="133">
        <v>38810</v>
      </c>
      <c r="M65" s="133"/>
      <c r="N65" s="133">
        <v>100.81</v>
      </c>
    </row>
    <row r="66" spans="1:14" ht="12.75">
      <c r="A66" s="292">
        <v>37</v>
      </c>
      <c r="B66" s="293" t="s">
        <v>143</v>
      </c>
      <c r="C66" s="294"/>
      <c r="D66" s="294"/>
      <c r="E66" s="294"/>
      <c r="F66" s="303"/>
      <c r="G66" s="304"/>
      <c r="H66" s="230"/>
      <c r="I66" s="230"/>
      <c r="J66" s="230"/>
      <c r="K66" s="230"/>
      <c r="L66" s="230"/>
      <c r="M66" s="230"/>
      <c r="N66" s="230"/>
    </row>
    <row r="67" spans="1:14" ht="12.75">
      <c r="A67" s="292"/>
      <c r="B67" s="305" t="s">
        <v>144</v>
      </c>
      <c r="C67" s="306"/>
      <c r="D67" s="306"/>
      <c r="E67" s="306"/>
      <c r="F67" s="307"/>
      <c r="G67" s="304"/>
      <c r="H67" s="230">
        <v>176299.9</v>
      </c>
      <c r="I67" s="230">
        <v>203079</v>
      </c>
      <c r="J67" s="230">
        <v>196092.23</v>
      </c>
      <c r="K67" s="230">
        <v>1873.83</v>
      </c>
      <c r="L67" s="230">
        <v>194218.4</v>
      </c>
      <c r="M67" s="230"/>
      <c r="N67" s="230">
        <v>99.04</v>
      </c>
    </row>
    <row r="68" spans="1:14" ht="12.75">
      <c r="A68" s="119">
        <v>372</v>
      </c>
      <c r="B68" s="127" t="s">
        <v>145</v>
      </c>
      <c r="C68" s="125"/>
      <c r="D68" s="125"/>
      <c r="E68" s="125"/>
      <c r="F68" s="126"/>
      <c r="H68" s="133">
        <v>176299.9</v>
      </c>
      <c r="I68" s="133">
        <v>203079</v>
      </c>
      <c r="J68" s="133">
        <v>196092.23</v>
      </c>
      <c r="K68" s="133">
        <v>1873.83</v>
      </c>
      <c r="L68" s="133">
        <v>194218.4</v>
      </c>
      <c r="M68" s="133"/>
      <c r="N68" s="133">
        <v>99.04</v>
      </c>
    </row>
    <row r="69" spans="1:14" ht="12.75">
      <c r="A69" s="217">
        <v>4</v>
      </c>
      <c r="B69" s="214" t="s">
        <v>182</v>
      </c>
      <c r="C69" s="211"/>
      <c r="D69" s="211"/>
      <c r="E69" s="211"/>
      <c r="F69" s="290"/>
      <c r="G69" s="271"/>
      <c r="H69" s="206">
        <v>74883.93</v>
      </c>
      <c r="I69" s="206">
        <v>34125</v>
      </c>
      <c r="J69" s="206">
        <v>63125</v>
      </c>
      <c r="K69" s="206">
        <v>202402.01</v>
      </c>
      <c r="L69" s="206">
        <v>265527.01</v>
      </c>
      <c r="M69" s="291"/>
      <c r="N69" s="206">
        <v>420.64</v>
      </c>
    </row>
    <row r="70" spans="1:14" ht="12.75">
      <c r="A70" s="292">
        <v>42</v>
      </c>
      <c r="B70" s="299" t="s">
        <v>146</v>
      </c>
      <c r="C70" s="300"/>
      <c r="D70" s="300"/>
      <c r="E70" s="300"/>
      <c r="F70" s="308"/>
      <c r="G70" s="297"/>
      <c r="H70" s="230">
        <v>74883.93</v>
      </c>
      <c r="I70" s="230">
        <v>34125</v>
      </c>
      <c r="J70" s="230">
        <v>63125</v>
      </c>
      <c r="K70" s="230">
        <v>202402.01</v>
      </c>
      <c r="L70" s="230">
        <v>265527.01</v>
      </c>
      <c r="M70" s="298"/>
      <c r="N70" s="230">
        <v>420.64</v>
      </c>
    </row>
    <row r="71" spans="1:14" ht="12.75">
      <c r="A71" s="231">
        <v>421</v>
      </c>
      <c r="B71" s="234" t="s">
        <v>208</v>
      </c>
      <c r="C71" s="300"/>
      <c r="D71" s="300"/>
      <c r="E71" s="300"/>
      <c r="F71" s="308"/>
      <c r="G71" s="297"/>
      <c r="H71" s="298">
        <v>10625</v>
      </c>
      <c r="I71" s="298">
        <v>8125</v>
      </c>
      <c r="J71" s="298">
        <v>37125</v>
      </c>
      <c r="K71" s="298">
        <v>89646.2</v>
      </c>
      <c r="L71" s="223">
        <v>126771.2</v>
      </c>
      <c r="M71" s="298"/>
      <c r="N71" s="230">
        <v>341.47</v>
      </c>
    </row>
    <row r="72" spans="1:14" ht="12.75">
      <c r="A72" s="119">
        <v>422</v>
      </c>
      <c r="B72" s="127" t="s">
        <v>147</v>
      </c>
      <c r="C72" s="125"/>
      <c r="D72" s="125"/>
      <c r="E72" s="125"/>
      <c r="F72" s="126"/>
      <c r="H72" s="133">
        <v>23587.5</v>
      </c>
      <c r="I72" s="133">
        <v>4000</v>
      </c>
      <c r="J72" s="133">
        <v>4000</v>
      </c>
      <c r="K72" s="133">
        <v>90269.28</v>
      </c>
      <c r="L72" s="133">
        <v>94269.28</v>
      </c>
      <c r="M72" s="133"/>
      <c r="N72" s="133">
        <v>2356.73</v>
      </c>
    </row>
    <row r="73" spans="1:14" ht="12.75">
      <c r="A73" s="119">
        <v>424</v>
      </c>
      <c r="B73" s="122" t="s">
        <v>74</v>
      </c>
      <c r="C73" s="123"/>
      <c r="D73" s="123"/>
      <c r="E73" s="123"/>
      <c r="F73" s="124"/>
      <c r="H73" s="133">
        <v>40671.43</v>
      </c>
      <c r="I73" s="133">
        <v>22000</v>
      </c>
      <c r="J73" s="133">
        <v>22000</v>
      </c>
      <c r="K73" s="133">
        <v>22486.53</v>
      </c>
      <c r="L73" s="133">
        <v>44486.53</v>
      </c>
      <c r="M73" s="133"/>
      <c r="N73" s="133">
        <v>202.21</v>
      </c>
    </row>
    <row r="74" spans="1:14" ht="12.75">
      <c r="A74" s="289">
        <v>9</v>
      </c>
      <c r="B74" s="310" t="s">
        <v>183</v>
      </c>
      <c r="C74" s="209"/>
      <c r="D74" s="209"/>
      <c r="E74" s="209"/>
      <c r="F74" s="311"/>
      <c r="G74" s="290"/>
      <c r="H74" s="206"/>
      <c r="I74" s="206"/>
      <c r="J74" s="206">
        <v>59029</v>
      </c>
      <c r="K74" s="206"/>
      <c r="L74" s="282"/>
      <c r="M74" s="282"/>
      <c r="N74" s="282"/>
    </row>
    <row r="75" spans="1:14" ht="12.75">
      <c r="A75" s="309">
        <v>92</v>
      </c>
      <c r="B75" s="293" t="s">
        <v>16</v>
      </c>
      <c r="C75" s="294"/>
      <c r="D75" s="294"/>
      <c r="E75" s="294"/>
      <c r="F75" s="303"/>
      <c r="G75" s="308"/>
      <c r="H75" s="230"/>
      <c r="I75" s="230"/>
      <c r="J75" s="230">
        <v>59029</v>
      </c>
      <c r="K75" s="230"/>
      <c r="L75" s="230"/>
      <c r="M75" s="229"/>
      <c r="N75" s="230"/>
    </row>
    <row r="76" spans="1:14" ht="12.75">
      <c r="A76" s="92">
        <v>922</v>
      </c>
      <c r="B76" s="53" t="s">
        <v>17</v>
      </c>
      <c r="C76" s="79"/>
      <c r="D76" s="79"/>
      <c r="E76" s="79"/>
      <c r="F76" s="70"/>
      <c r="G76" s="70"/>
      <c r="H76" s="51"/>
      <c r="I76" s="51"/>
      <c r="J76" s="51">
        <v>59029</v>
      </c>
      <c r="K76" s="51"/>
      <c r="L76" s="54"/>
      <c r="M76" s="20"/>
      <c r="N76" s="54"/>
    </row>
    <row r="77" spans="1:9" ht="12.75">
      <c r="A77" s="3" t="s">
        <v>255</v>
      </c>
      <c r="H77" s="3" t="s">
        <v>185</v>
      </c>
      <c r="I77" s="3"/>
    </row>
    <row r="78" spans="1:14" ht="12.75">
      <c r="A78" s="3" t="s">
        <v>256</v>
      </c>
      <c r="N78" s="139"/>
    </row>
    <row r="79" spans="1:9" ht="12.75">
      <c r="A79" s="3" t="s">
        <v>244</v>
      </c>
      <c r="H79" s="3" t="s">
        <v>209</v>
      </c>
      <c r="I79" s="3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E34" sqref="E34"/>
    </sheetView>
  </sheetViews>
  <sheetFormatPr defaultColWidth="9.140625" defaultRowHeight="12.75"/>
  <cols>
    <col min="6" max="6" width="4.8515625" style="0" customWidth="1"/>
    <col min="7" max="7" width="17.421875" style="0" customWidth="1"/>
    <col min="8" max="8" width="16.8515625" style="0" hidden="1" customWidth="1"/>
    <col min="9" max="9" width="0.13671875" style="0" hidden="1" customWidth="1"/>
    <col min="10" max="10" width="17.00390625" style="0" customWidth="1"/>
    <col min="11" max="13" width="17.57421875" style="0" customWidth="1"/>
    <col min="14" max="14" width="17.00390625" style="0" customWidth="1"/>
  </cols>
  <sheetData>
    <row r="1" ht="12.75">
      <c r="A1" t="s">
        <v>199</v>
      </c>
    </row>
    <row r="2" ht="12.75">
      <c r="A2" t="s">
        <v>200</v>
      </c>
    </row>
    <row r="3" spans="1:14" ht="12.75">
      <c r="A3" s="30"/>
      <c r="C3" s="29" t="s">
        <v>250</v>
      </c>
      <c r="D3" s="29"/>
      <c r="E3" s="29"/>
      <c r="F3" s="29"/>
      <c r="G3" s="29"/>
      <c r="H3" s="29"/>
      <c r="I3" s="29"/>
      <c r="J3" s="29"/>
      <c r="K3" s="29"/>
      <c r="L3" s="29"/>
      <c r="M3" s="23"/>
      <c r="N3" s="23"/>
    </row>
    <row r="4" spans="1:14" ht="12.75">
      <c r="A4" s="30"/>
      <c r="B4" s="30"/>
      <c r="C4" s="30"/>
      <c r="D4" s="30"/>
      <c r="E4" s="30"/>
      <c r="F4" s="30"/>
      <c r="G4" s="30"/>
      <c r="H4" s="23"/>
      <c r="I4" s="23"/>
      <c r="J4" s="23"/>
      <c r="K4" s="23"/>
      <c r="L4" s="23"/>
      <c r="M4" s="23"/>
      <c r="N4" s="23"/>
    </row>
    <row r="5" spans="1:14" ht="12.75">
      <c r="A5" s="30"/>
      <c r="B5" s="30"/>
      <c r="C5" s="30"/>
      <c r="D5" s="30"/>
      <c r="F5" s="29" t="s">
        <v>219</v>
      </c>
      <c r="G5" s="30"/>
      <c r="H5" s="23"/>
      <c r="I5" s="23"/>
      <c r="J5" s="23"/>
      <c r="K5" s="23"/>
      <c r="L5" s="23"/>
      <c r="M5" s="23"/>
      <c r="N5" s="23"/>
    </row>
    <row r="6" spans="1:14" ht="12.75">
      <c r="A6" s="19"/>
      <c r="B6" s="19"/>
      <c r="C6" s="19"/>
      <c r="D6" s="19"/>
      <c r="E6" s="19"/>
      <c r="F6" s="19"/>
      <c r="G6" s="19"/>
      <c r="H6" s="18"/>
      <c r="I6" s="18"/>
      <c r="J6" s="18"/>
      <c r="K6" s="18"/>
      <c r="L6" s="18"/>
      <c r="M6" s="18"/>
      <c r="N6" s="18"/>
    </row>
    <row r="7" spans="1:14" ht="13.5" thickBot="1">
      <c r="A7" s="19"/>
      <c r="B7" s="18"/>
      <c r="C7" s="18"/>
      <c r="D7" s="18"/>
      <c r="E7" s="19"/>
      <c r="F7" s="19"/>
      <c r="G7" s="19"/>
      <c r="H7" s="18"/>
      <c r="I7" s="18"/>
      <c r="J7" s="18"/>
      <c r="K7" s="18"/>
      <c r="L7" s="18"/>
      <c r="M7" s="18"/>
      <c r="N7" s="18"/>
    </row>
    <row r="8" spans="1:14" ht="12.75">
      <c r="A8" s="142"/>
      <c r="B8" s="143"/>
      <c r="C8" s="143"/>
      <c r="D8" s="143"/>
      <c r="E8" s="143"/>
      <c r="F8" s="144"/>
      <c r="G8" s="145" t="s">
        <v>214</v>
      </c>
      <c r="H8" s="146"/>
      <c r="I8" s="147" t="s">
        <v>86</v>
      </c>
      <c r="J8" s="147" t="s">
        <v>216</v>
      </c>
      <c r="K8" s="147" t="s">
        <v>227</v>
      </c>
      <c r="L8" s="147"/>
      <c r="M8" s="147" t="s">
        <v>248</v>
      </c>
      <c r="N8" s="396" t="s">
        <v>232</v>
      </c>
    </row>
    <row r="9" spans="1:14" ht="63.75">
      <c r="A9" s="148"/>
      <c r="B9" s="29" t="s">
        <v>154</v>
      </c>
      <c r="C9" s="29"/>
      <c r="D9" s="29"/>
      <c r="E9" s="29"/>
      <c r="F9" s="137"/>
      <c r="G9" s="135" t="s">
        <v>215</v>
      </c>
      <c r="H9" s="48"/>
      <c r="I9" s="96" t="s">
        <v>87</v>
      </c>
      <c r="J9" s="96" t="s">
        <v>149</v>
      </c>
      <c r="K9" s="96" t="s">
        <v>228</v>
      </c>
      <c r="L9" s="96" t="s">
        <v>186</v>
      </c>
      <c r="M9" s="96" t="s">
        <v>228</v>
      </c>
      <c r="N9" s="410" t="s">
        <v>249</v>
      </c>
    </row>
    <row r="10" spans="1:14" ht="13.5" thickBot="1">
      <c r="A10" s="328"/>
      <c r="B10" s="329"/>
      <c r="C10" s="329"/>
      <c r="D10" s="329"/>
      <c r="E10" s="329"/>
      <c r="F10" s="330"/>
      <c r="G10" s="331"/>
      <c r="H10" s="332"/>
      <c r="I10" s="333" t="s">
        <v>135</v>
      </c>
      <c r="J10" s="333"/>
      <c r="K10" s="333"/>
      <c r="L10" s="333"/>
      <c r="M10" s="332"/>
      <c r="N10" s="411"/>
    </row>
    <row r="11" spans="1:14" ht="12.75">
      <c r="A11" s="149" t="s">
        <v>88</v>
      </c>
      <c r="B11" s="136"/>
      <c r="C11" s="77"/>
      <c r="D11" s="136"/>
      <c r="E11" s="136"/>
      <c r="F11" s="136"/>
      <c r="G11" s="77">
        <v>4950940.23</v>
      </c>
      <c r="H11" s="327"/>
      <c r="I11" s="77">
        <v>3505501.41</v>
      </c>
      <c r="J11" s="77">
        <v>4807855.44</v>
      </c>
      <c r="K11" s="85">
        <v>5041423.61</v>
      </c>
      <c r="L11" s="85">
        <v>627214.59</v>
      </c>
      <c r="M11" s="77">
        <v>5668638.2</v>
      </c>
      <c r="N11" s="412">
        <v>112.44</v>
      </c>
    </row>
    <row r="12" spans="1:14" ht="12.75">
      <c r="A12" s="150" t="s">
        <v>1</v>
      </c>
      <c r="B12" s="102"/>
      <c r="C12" s="103"/>
      <c r="D12" s="102"/>
      <c r="E12" s="102"/>
      <c r="F12" s="104"/>
      <c r="G12" s="89">
        <v>4950940.23</v>
      </c>
      <c r="H12" s="34"/>
      <c r="I12" s="89">
        <v>3505501.41</v>
      </c>
      <c r="J12" s="89">
        <v>4807855.44</v>
      </c>
      <c r="K12" s="390">
        <v>5041423.61</v>
      </c>
      <c r="L12" s="392">
        <v>627214.59</v>
      </c>
      <c r="M12" s="89">
        <v>5668638.2</v>
      </c>
      <c r="N12" s="413">
        <v>112.44</v>
      </c>
    </row>
    <row r="13" spans="1:14" ht="12.75">
      <c r="A13" s="151" t="s">
        <v>89</v>
      </c>
      <c r="B13" s="79"/>
      <c r="C13" s="105"/>
      <c r="D13" s="79"/>
      <c r="E13" s="79"/>
      <c r="F13" s="70"/>
      <c r="G13" s="54">
        <v>0</v>
      </c>
      <c r="H13" s="18"/>
      <c r="I13" s="54">
        <v>0</v>
      </c>
      <c r="J13" s="54">
        <v>0</v>
      </c>
      <c r="K13" s="54"/>
      <c r="L13" s="54"/>
      <c r="M13" s="54"/>
      <c r="N13" s="414"/>
    </row>
    <row r="14" spans="1:14" ht="12.75">
      <c r="A14" s="152" t="s">
        <v>90</v>
      </c>
      <c r="B14" s="73"/>
      <c r="C14" s="109"/>
      <c r="D14" s="73"/>
      <c r="E14" s="73"/>
      <c r="F14" s="84"/>
      <c r="G14" s="87">
        <v>4965940.23</v>
      </c>
      <c r="H14" s="21"/>
      <c r="I14" s="87">
        <v>3535501.41</v>
      </c>
      <c r="J14" s="87">
        <v>4807855.44</v>
      </c>
      <c r="K14" s="87">
        <v>5100452.61</v>
      </c>
      <c r="L14" s="87">
        <v>627214.59</v>
      </c>
      <c r="M14" s="87">
        <v>5727667.2</v>
      </c>
      <c r="N14" s="415">
        <v>112.3</v>
      </c>
    </row>
    <row r="15" spans="1:14" ht="12.75">
      <c r="A15" s="151" t="s">
        <v>91</v>
      </c>
      <c r="B15" s="79"/>
      <c r="C15" s="105"/>
      <c r="D15" s="79"/>
      <c r="E15" s="79"/>
      <c r="F15" s="70"/>
      <c r="G15" s="54">
        <v>4891056.3</v>
      </c>
      <c r="H15" s="18"/>
      <c r="I15" s="54">
        <v>3510501.41</v>
      </c>
      <c r="J15" s="54">
        <v>4773730.44</v>
      </c>
      <c r="K15" s="89">
        <v>5037327.61</v>
      </c>
      <c r="L15" s="89">
        <v>424812.58</v>
      </c>
      <c r="M15" s="54">
        <v>5462140.19</v>
      </c>
      <c r="N15" s="414">
        <v>108.43</v>
      </c>
    </row>
    <row r="16" spans="1:14" ht="12.75">
      <c r="A16" s="153" t="s">
        <v>92</v>
      </c>
      <c r="B16" s="106"/>
      <c r="C16" s="107"/>
      <c r="D16" s="106"/>
      <c r="E16" s="106"/>
      <c r="F16" s="108"/>
      <c r="G16" s="54">
        <v>74883.93</v>
      </c>
      <c r="H16" s="13"/>
      <c r="I16" s="54">
        <v>25000</v>
      </c>
      <c r="J16" s="54">
        <v>34125</v>
      </c>
      <c r="K16" s="95">
        <v>63125</v>
      </c>
      <c r="L16" s="89">
        <v>202402.01</v>
      </c>
      <c r="M16" s="54">
        <v>265527.01</v>
      </c>
      <c r="N16" s="414">
        <v>420.64</v>
      </c>
    </row>
    <row r="17" spans="1:14" ht="13.5" thickBot="1">
      <c r="A17" s="154" t="s">
        <v>130</v>
      </c>
      <c r="B17" s="155"/>
      <c r="C17" s="156"/>
      <c r="D17" s="156"/>
      <c r="E17" s="156"/>
      <c r="F17" s="157"/>
      <c r="G17" s="158">
        <v>-15000</v>
      </c>
      <c r="H17" s="156"/>
      <c r="I17" s="159"/>
      <c r="J17" s="158"/>
      <c r="K17" s="158">
        <v>-59029</v>
      </c>
      <c r="L17" s="158"/>
      <c r="M17" s="158">
        <v>-59029</v>
      </c>
      <c r="N17" s="416"/>
    </row>
    <row r="18" spans="1:14" ht="13.5" thickBot="1">
      <c r="A18" s="18"/>
      <c r="B18" s="19"/>
      <c r="C18" s="19"/>
      <c r="D18" s="19"/>
      <c r="E18" s="19"/>
      <c r="F18" s="19"/>
      <c r="G18" s="18"/>
      <c r="H18" s="18"/>
      <c r="I18" s="18"/>
      <c r="J18" s="18"/>
      <c r="K18" s="18"/>
      <c r="L18" s="18"/>
      <c r="M18" s="18"/>
      <c r="N18" s="417"/>
    </row>
    <row r="19" spans="1:14" ht="12.75">
      <c r="A19" s="160"/>
      <c r="B19" s="161" t="s">
        <v>155</v>
      </c>
      <c r="C19" s="161"/>
      <c r="D19" s="161"/>
      <c r="E19" s="161"/>
      <c r="F19" s="162"/>
      <c r="G19" s="145" t="s">
        <v>214</v>
      </c>
      <c r="H19" s="146"/>
      <c r="I19" s="147" t="s">
        <v>93</v>
      </c>
      <c r="J19" s="147" t="s">
        <v>216</v>
      </c>
      <c r="K19" s="147" t="s">
        <v>227</v>
      </c>
      <c r="L19" s="147"/>
      <c r="M19" s="147" t="s">
        <v>248</v>
      </c>
      <c r="N19" s="418"/>
    </row>
    <row r="20" spans="1:14" ht="12.75">
      <c r="A20" s="163"/>
      <c r="B20" s="1"/>
      <c r="C20" s="1"/>
      <c r="D20" s="1"/>
      <c r="E20" s="1"/>
      <c r="F20" s="141"/>
      <c r="G20" s="135" t="s">
        <v>215</v>
      </c>
      <c r="H20" s="48"/>
      <c r="I20" s="96" t="s">
        <v>96</v>
      </c>
      <c r="J20" s="96" t="s">
        <v>149</v>
      </c>
      <c r="K20" s="96" t="s">
        <v>228</v>
      </c>
      <c r="L20" s="96"/>
      <c r="M20" s="96" t="s">
        <v>228</v>
      </c>
      <c r="N20" s="419"/>
    </row>
    <row r="21" spans="1:14" ht="12.75">
      <c r="A21" s="168" t="s">
        <v>131</v>
      </c>
      <c r="B21" s="169"/>
      <c r="C21" s="169"/>
      <c r="D21" s="169"/>
      <c r="E21" s="169"/>
      <c r="F21" s="170"/>
      <c r="G21" s="131">
        <v>15000</v>
      </c>
      <c r="H21" s="48"/>
      <c r="I21" s="51">
        <v>0</v>
      </c>
      <c r="J21" s="51">
        <v>0</v>
      </c>
      <c r="K21" s="51">
        <v>59029</v>
      </c>
      <c r="L21" s="51"/>
      <c r="M21" s="51">
        <v>59029</v>
      </c>
      <c r="N21" s="420"/>
    </row>
    <row r="22" spans="1:16" ht="12.75">
      <c r="A22" s="152" t="s">
        <v>94</v>
      </c>
      <c r="B22" s="73"/>
      <c r="C22" s="73"/>
      <c r="D22" s="73"/>
      <c r="E22" s="73"/>
      <c r="F22" s="84"/>
      <c r="G22" s="140"/>
      <c r="H22" s="48"/>
      <c r="I22" s="86"/>
      <c r="J22" s="86"/>
      <c r="K22" s="86"/>
      <c r="L22" s="86"/>
      <c r="M22" s="86"/>
      <c r="N22" s="421"/>
      <c r="P22" s="139"/>
    </row>
    <row r="23" spans="1:14" ht="13.5" thickBot="1">
      <c r="A23" s="164" t="s">
        <v>95</v>
      </c>
      <c r="B23" s="165"/>
      <c r="C23" s="165"/>
      <c r="D23" s="165"/>
      <c r="E23" s="165"/>
      <c r="F23" s="166"/>
      <c r="G23" s="171">
        <v>15000</v>
      </c>
      <c r="H23" s="158">
        <v>69765.75</v>
      </c>
      <c r="I23" s="158">
        <v>0</v>
      </c>
      <c r="J23" s="158">
        <v>0</v>
      </c>
      <c r="K23" s="158">
        <v>59029</v>
      </c>
      <c r="L23" s="158"/>
      <c r="M23" s="158">
        <v>59029</v>
      </c>
      <c r="N23" s="422"/>
    </row>
    <row r="24" ht="13.5" thickBot="1">
      <c r="N24" s="423"/>
    </row>
    <row r="25" spans="1:14" ht="12.75">
      <c r="A25" s="160"/>
      <c r="B25" s="161" t="s">
        <v>156</v>
      </c>
      <c r="C25" s="161"/>
      <c r="D25" s="161"/>
      <c r="E25" s="161"/>
      <c r="F25" s="162"/>
      <c r="G25" s="145" t="s">
        <v>214</v>
      </c>
      <c r="H25" s="146"/>
      <c r="I25" s="147" t="s">
        <v>93</v>
      </c>
      <c r="J25" s="147" t="s">
        <v>216</v>
      </c>
      <c r="K25" s="147" t="s">
        <v>227</v>
      </c>
      <c r="L25" s="147"/>
      <c r="M25" s="147" t="s">
        <v>248</v>
      </c>
      <c r="N25" s="418"/>
    </row>
    <row r="26" spans="1:14" ht="12.75">
      <c r="A26" s="163"/>
      <c r="B26" s="1"/>
      <c r="C26" s="1"/>
      <c r="D26" s="1"/>
      <c r="E26" s="1"/>
      <c r="F26" s="141"/>
      <c r="G26" s="135" t="s">
        <v>215</v>
      </c>
      <c r="H26" s="48"/>
      <c r="I26" s="96" t="s">
        <v>96</v>
      </c>
      <c r="J26" s="96" t="s">
        <v>149</v>
      </c>
      <c r="K26" s="96" t="s">
        <v>228</v>
      </c>
      <c r="L26" s="96"/>
      <c r="M26" s="96" t="s">
        <v>228</v>
      </c>
      <c r="N26" s="419"/>
    </row>
    <row r="27" spans="1:14" ht="12.75">
      <c r="A27" s="168" t="s">
        <v>157</v>
      </c>
      <c r="B27" s="169"/>
      <c r="C27" s="169"/>
      <c r="D27" s="169"/>
      <c r="E27" s="169"/>
      <c r="F27" s="170"/>
      <c r="G27" s="131">
        <v>0</v>
      </c>
      <c r="H27" s="48"/>
      <c r="I27" s="51"/>
      <c r="J27" s="51"/>
      <c r="K27" s="51"/>
      <c r="L27" s="51"/>
      <c r="M27" s="51"/>
      <c r="N27" s="420"/>
    </row>
    <row r="28" spans="1:14" ht="12.75">
      <c r="A28" s="168" t="s">
        <v>158</v>
      </c>
      <c r="B28" s="169"/>
      <c r="C28" s="169"/>
      <c r="D28" s="169"/>
      <c r="E28" s="169"/>
      <c r="F28" s="170"/>
      <c r="G28" s="172">
        <v>0</v>
      </c>
      <c r="H28" s="95"/>
      <c r="I28" s="95"/>
      <c r="J28" s="95"/>
      <c r="K28" s="95"/>
      <c r="L28" s="95"/>
      <c r="M28" s="95"/>
      <c r="N28" s="424"/>
    </row>
    <row r="29" spans="1:14" ht="12.75">
      <c r="A29" s="152" t="s">
        <v>159</v>
      </c>
      <c r="B29" s="73"/>
      <c r="C29" s="73"/>
      <c r="D29" s="73"/>
      <c r="E29" s="73"/>
      <c r="F29" s="84"/>
      <c r="G29" s="140"/>
      <c r="H29" s="87"/>
      <c r="I29" s="87"/>
      <c r="J29" s="87"/>
      <c r="K29" s="87"/>
      <c r="L29" s="87"/>
      <c r="M29" s="87"/>
      <c r="N29" s="415"/>
    </row>
    <row r="30" spans="1:14" ht="12.75">
      <c r="A30" s="334"/>
      <c r="B30" s="125"/>
      <c r="C30" s="125"/>
      <c r="D30" s="125"/>
      <c r="E30" s="125"/>
      <c r="F30" s="126"/>
      <c r="G30" s="133"/>
      <c r="H30" s="133"/>
      <c r="I30" s="133"/>
      <c r="J30" s="133"/>
      <c r="K30" s="133"/>
      <c r="L30" s="133"/>
      <c r="M30" s="133"/>
      <c r="N30" s="425"/>
    </row>
    <row r="31" spans="1:14" ht="13.5" thickBot="1">
      <c r="A31" s="164" t="s">
        <v>160</v>
      </c>
      <c r="B31" s="165"/>
      <c r="C31" s="165"/>
      <c r="D31" s="165"/>
      <c r="E31" s="165"/>
      <c r="F31" s="166"/>
      <c r="G31" s="158">
        <v>0</v>
      </c>
      <c r="H31" s="158"/>
      <c r="I31" s="158"/>
      <c r="J31" s="158"/>
      <c r="K31" s="158"/>
      <c r="L31" s="158"/>
      <c r="M31" s="158"/>
      <c r="N31" s="422"/>
    </row>
    <row r="33" spans="1:7" ht="12.75">
      <c r="A33" s="3" t="s">
        <v>255</v>
      </c>
      <c r="G33" s="3" t="s">
        <v>185</v>
      </c>
    </row>
    <row r="34" ht="12.75">
      <c r="A34" s="3" t="s">
        <v>256</v>
      </c>
    </row>
    <row r="35" spans="1:7" ht="12.75">
      <c r="A35" s="3" t="s">
        <v>244</v>
      </c>
      <c r="G35" s="3" t="s">
        <v>209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B1">
      <selection activeCell="G41" sqref="G41"/>
    </sheetView>
  </sheetViews>
  <sheetFormatPr defaultColWidth="9.140625" defaultRowHeight="12.75"/>
  <cols>
    <col min="8" max="11" width="15.00390625" style="0" customWidth="1"/>
    <col min="12" max="13" width="15.8515625" style="0" customWidth="1"/>
  </cols>
  <sheetData>
    <row r="1" ht="12.75">
      <c r="A1" s="5" t="s">
        <v>199</v>
      </c>
    </row>
    <row r="2" spans="2:13" ht="12.75">
      <c r="B2" s="1" t="s">
        <v>254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29" t="s">
        <v>253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2:14" ht="76.5">
      <c r="B5" s="50" t="s">
        <v>161</v>
      </c>
      <c r="C5" s="17" t="s">
        <v>162</v>
      </c>
      <c r="D5" s="17"/>
      <c r="E5" s="17"/>
      <c r="F5" s="17"/>
      <c r="G5" s="189"/>
      <c r="H5" s="96" t="s">
        <v>217</v>
      </c>
      <c r="I5" s="96" t="s">
        <v>218</v>
      </c>
      <c r="J5" s="391" t="s">
        <v>229</v>
      </c>
      <c r="K5" s="391" t="s">
        <v>148</v>
      </c>
      <c r="L5" s="391" t="s">
        <v>251</v>
      </c>
      <c r="M5" s="391" t="s">
        <v>252</v>
      </c>
      <c r="N5" s="139"/>
    </row>
    <row r="6" spans="2:14" ht="12.75">
      <c r="B6" s="173" t="s">
        <v>163</v>
      </c>
      <c r="C6" s="174" t="s">
        <v>164</v>
      </c>
      <c r="D6" s="120"/>
      <c r="E6" s="120"/>
      <c r="F6" s="120"/>
      <c r="G6" s="121"/>
      <c r="H6" s="132" t="s">
        <v>133</v>
      </c>
      <c r="I6" s="132" t="s">
        <v>149</v>
      </c>
      <c r="J6" s="132"/>
      <c r="K6" s="132"/>
      <c r="L6" s="96"/>
      <c r="M6" s="96"/>
      <c r="N6" s="139"/>
    </row>
    <row r="7" spans="2:14" ht="12.75">
      <c r="B7" s="173"/>
      <c r="C7" s="173" t="s">
        <v>165</v>
      </c>
      <c r="D7" s="139"/>
      <c r="E7" s="139"/>
      <c r="F7" s="139"/>
      <c r="G7" s="175"/>
      <c r="H7" s="176">
        <v>397097.97</v>
      </c>
      <c r="I7" s="176">
        <v>773556.59</v>
      </c>
      <c r="J7" s="89">
        <v>808869.82</v>
      </c>
      <c r="K7" s="89">
        <v>41723.25</v>
      </c>
      <c r="L7" s="176">
        <v>850593.07</v>
      </c>
      <c r="M7" s="176">
        <v>105.16</v>
      </c>
      <c r="N7" s="139"/>
    </row>
    <row r="8" spans="2:14" ht="12.75">
      <c r="B8" s="173"/>
      <c r="C8" s="177" t="s">
        <v>166</v>
      </c>
      <c r="D8" s="123"/>
      <c r="E8" s="123"/>
      <c r="F8" s="123"/>
      <c r="G8" s="124"/>
      <c r="H8" s="176">
        <v>397097.97</v>
      </c>
      <c r="I8" s="176">
        <v>773556.59</v>
      </c>
      <c r="J8" s="89">
        <v>808869.82</v>
      </c>
      <c r="K8" s="89">
        <v>41723.25</v>
      </c>
      <c r="L8" s="176">
        <v>850593.07</v>
      </c>
      <c r="M8" s="176">
        <v>105.16</v>
      </c>
      <c r="N8" s="139"/>
    </row>
    <row r="9" spans="2:14" ht="12.75">
      <c r="B9" s="177"/>
      <c r="C9" s="123" t="s">
        <v>167</v>
      </c>
      <c r="D9" s="123"/>
      <c r="E9" s="123"/>
      <c r="F9" s="123"/>
      <c r="G9" s="123"/>
      <c r="H9" s="176">
        <v>0</v>
      </c>
      <c r="I9" s="176">
        <v>0</v>
      </c>
      <c r="J9" s="393">
        <v>0</v>
      </c>
      <c r="K9" s="393"/>
      <c r="L9" s="176"/>
      <c r="M9" s="176"/>
      <c r="N9" s="139"/>
    </row>
    <row r="10" spans="2:14" ht="12.75">
      <c r="B10" s="167" t="s">
        <v>161</v>
      </c>
      <c r="C10" s="125"/>
      <c r="D10" s="125" t="s">
        <v>162</v>
      </c>
      <c r="E10" s="125"/>
      <c r="F10" s="125"/>
      <c r="G10" s="125"/>
      <c r="H10" s="398"/>
      <c r="I10" s="398"/>
      <c r="J10" s="399"/>
      <c r="K10" s="399"/>
      <c r="L10" s="398"/>
      <c r="M10" s="398"/>
      <c r="N10" s="139"/>
    </row>
    <row r="11" spans="2:13" ht="12.75">
      <c r="B11" s="400" t="s">
        <v>236</v>
      </c>
      <c r="C11" s="139"/>
      <c r="D11" s="139" t="s">
        <v>237</v>
      </c>
      <c r="E11" s="139"/>
      <c r="F11" s="139"/>
      <c r="G11" s="121"/>
      <c r="H11" s="176"/>
      <c r="I11" s="176"/>
      <c r="J11" s="176"/>
      <c r="K11" s="176"/>
      <c r="L11" s="176"/>
      <c r="M11" s="176"/>
    </row>
    <row r="12" spans="2:13" ht="12.75">
      <c r="B12" s="401"/>
      <c r="C12" s="139"/>
      <c r="D12" s="139" t="s">
        <v>165</v>
      </c>
      <c r="E12" s="139"/>
      <c r="F12" s="139"/>
      <c r="G12" s="175"/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</row>
    <row r="13" spans="2:13" ht="12.75">
      <c r="B13" s="401"/>
      <c r="C13" s="177"/>
      <c r="D13" s="123" t="s">
        <v>166</v>
      </c>
      <c r="E13" s="123"/>
      <c r="F13" s="123"/>
      <c r="G13" s="124"/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</row>
    <row r="14" spans="2:13" ht="12.75">
      <c r="B14" s="173"/>
      <c r="C14" s="139"/>
      <c r="D14" s="139" t="s">
        <v>167</v>
      </c>
      <c r="E14" s="139"/>
      <c r="F14" s="139"/>
      <c r="G14" s="139"/>
      <c r="H14" s="402"/>
      <c r="I14" s="397"/>
      <c r="J14" s="397"/>
      <c r="K14" s="397"/>
      <c r="L14" s="397"/>
      <c r="M14" s="397"/>
    </row>
    <row r="15" spans="2:13" ht="12.75">
      <c r="B15" s="167" t="s">
        <v>161</v>
      </c>
      <c r="C15" s="125" t="s">
        <v>162</v>
      </c>
      <c r="D15" s="125"/>
      <c r="E15" s="125"/>
      <c r="F15" s="125"/>
      <c r="G15" s="126"/>
      <c r="H15" s="179"/>
      <c r="I15" s="179"/>
      <c r="J15" s="179"/>
      <c r="K15" s="179"/>
      <c r="L15" s="179"/>
      <c r="M15" s="180"/>
    </row>
    <row r="16" spans="2:13" ht="12.75">
      <c r="B16" s="138" t="s">
        <v>170</v>
      </c>
      <c r="C16" s="59" t="s">
        <v>168</v>
      </c>
      <c r="D16" s="120"/>
      <c r="E16" s="120"/>
      <c r="F16" s="120"/>
      <c r="G16" s="121"/>
      <c r="H16" s="176"/>
      <c r="I16" s="176"/>
      <c r="J16" s="176"/>
      <c r="K16" s="176"/>
      <c r="L16" s="176"/>
      <c r="M16" s="176"/>
    </row>
    <row r="17" spans="2:13" ht="12.75">
      <c r="B17" s="173"/>
      <c r="C17" s="173" t="s">
        <v>165</v>
      </c>
      <c r="D17" s="139"/>
      <c r="E17" s="139"/>
      <c r="F17" s="139"/>
      <c r="G17" s="175"/>
      <c r="H17" s="176">
        <v>105640</v>
      </c>
      <c r="I17" s="176">
        <v>212400</v>
      </c>
      <c r="J17" s="176">
        <v>212400</v>
      </c>
      <c r="K17" s="176">
        <v>10000</v>
      </c>
      <c r="L17" s="176">
        <v>222400</v>
      </c>
      <c r="M17" s="176">
        <v>104.71</v>
      </c>
    </row>
    <row r="18" spans="2:13" ht="12.75">
      <c r="B18" s="173"/>
      <c r="C18" s="177" t="s">
        <v>166</v>
      </c>
      <c r="D18" s="123"/>
      <c r="E18" s="123"/>
      <c r="F18" s="123"/>
      <c r="G18" s="124"/>
      <c r="H18" s="176">
        <v>105640</v>
      </c>
      <c r="I18" s="176">
        <v>212400</v>
      </c>
      <c r="J18" s="176">
        <v>264536</v>
      </c>
      <c r="K18" s="176">
        <v>-42136</v>
      </c>
      <c r="L18" s="176">
        <v>222400</v>
      </c>
      <c r="M18" s="176">
        <v>84.07</v>
      </c>
    </row>
    <row r="19" spans="2:13" ht="12.75">
      <c r="B19" s="177"/>
      <c r="C19" s="123" t="s">
        <v>167</v>
      </c>
      <c r="D19" s="123"/>
      <c r="E19" s="123"/>
      <c r="F19" s="123"/>
      <c r="G19" s="123"/>
      <c r="H19" s="176">
        <v>0</v>
      </c>
      <c r="I19" s="176">
        <v>0</v>
      </c>
      <c r="J19" s="176">
        <v>-52136</v>
      </c>
      <c r="K19" s="176"/>
      <c r="L19" s="176"/>
      <c r="M19" s="176"/>
    </row>
    <row r="20" spans="2:13" ht="12.75">
      <c r="B20" s="173"/>
      <c r="C20" s="139"/>
      <c r="D20" s="139"/>
      <c r="E20" s="139"/>
      <c r="F20" s="139"/>
      <c r="G20" s="139"/>
      <c r="H20" s="178"/>
      <c r="I20" s="178"/>
      <c r="J20" s="178"/>
      <c r="K20" s="178"/>
      <c r="L20" s="178"/>
      <c r="M20" s="178"/>
    </row>
    <row r="21" spans="2:13" ht="12.75">
      <c r="B21" s="167" t="s">
        <v>161</v>
      </c>
      <c r="C21" s="125" t="s">
        <v>162</v>
      </c>
      <c r="D21" s="125"/>
      <c r="E21" s="125"/>
      <c r="F21" s="125"/>
      <c r="G21" s="126"/>
      <c r="H21" s="179"/>
      <c r="I21" s="179"/>
      <c r="J21" s="179"/>
      <c r="K21" s="179"/>
      <c r="L21" s="179"/>
      <c r="M21" s="180"/>
    </row>
    <row r="22" spans="2:13" ht="12.75">
      <c r="B22" s="138" t="s">
        <v>230</v>
      </c>
      <c r="C22" s="59" t="s">
        <v>169</v>
      </c>
      <c r="D22" s="120"/>
      <c r="E22" s="120"/>
      <c r="F22" s="120"/>
      <c r="G22" s="121"/>
      <c r="H22" s="176"/>
      <c r="I22" s="176"/>
      <c r="J22" s="176"/>
      <c r="K22" s="176"/>
      <c r="L22" s="176"/>
      <c r="M22" s="176"/>
    </row>
    <row r="23" spans="2:13" ht="12.75">
      <c r="B23" s="173"/>
      <c r="C23" s="173" t="s">
        <v>165</v>
      </c>
      <c r="D23" s="139"/>
      <c r="E23" s="139"/>
      <c r="F23" s="139"/>
      <c r="G23" s="175"/>
      <c r="H23" s="176">
        <v>4527342.26</v>
      </c>
      <c r="I23" s="176">
        <v>3814898.85</v>
      </c>
      <c r="J23" s="176">
        <v>4013153.79</v>
      </c>
      <c r="K23" s="176">
        <v>528577.49</v>
      </c>
      <c r="L23" s="176">
        <v>4541731.28</v>
      </c>
      <c r="M23" s="176">
        <v>113.17</v>
      </c>
    </row>
    <row r="24" spans="2:13" ht="12.75">
      <c r="B24" s="173"/>
      <c r="C24" s="177" t="s">
        <v>166</v>
      </c>
      <c r="D24" s="123"/>
      <c r="E24" s="123"/>
      <c r="F24" s="123"/>
      <c r="G24" s="124"/>
      <c r="H24" s="176">
        <v>4542342.26</v>
      </c>
      <c r="I24" s="176">
        <v>3814898.85</v>
      </c>
      <c r="J24" s="176">
        <v>4020046.79</v>
      </c>
      <c r="K24" s="176">
        <v>580713.49</v>
      </c>
      <c r="L24" s="176">
        <v>4600760.28</v>
      </c>
      <c r="M24" s="176">
        <v>114.45</v>
      </c>
    </row>
    <row r="25" spans="2:13" ht="12.75">
      <c r="B25" s="177"/>
      <c r="C25" s="123" t="s">
        <v>167</v>
      </c>
      <c r="D25" s="123"/>
      <c r="E25" s="123"/>
      <c r="F25" s="123"/>
      <c r="G25" s="123"/>
      <c r="H25" s="176">
        <v>-15000</v>
      </c>
      <c r="I25" s="176">
        <v>0</v>
      </c>
      <c r="J25" s="176">
        <v>-6893</v>
      </c>
      <c r="K25" s="176"/>
      <c r="L25" s="176">
        <v>-59029</v>
      </c>
      <c r="M25" s="176"/>
    </row>
    <row r="26" spans="2:13" ht="12.75">
      <c r="B26" s="173"/>
      <c r="C26" s="139"/>
      <c r="D26" s="139"/>
      <c r="E26" s="139"/>
      <c r="F26" s="139"/>
      <c r="G26" s="139"/>
      <c r="H26" s="178"/>
      <c r="I26" s="178"/>
      <c r="J26" s="178"/>
      <c r="K26" s="178"/>
      <c r="L26" s="178"/>
      <c r="M26" s="178"/>
    </row>
    <row r="27" spans="2:13" ht="12.75">
      <c r="B27" s="167" t="s">
        <v>161</v>
      </c>
      <c r="C27" s="125" t="s">
        <v>162</v>
      </c>
      <c r="D27" s="125"/>
      <c r="E27" s="125"/>
      <c r="F27" s="125"/>
      <c r="G27" s="126"/>
      <c r="H27" s="179"/>
      <c r="I27" s="179"/>
      <c r="J27" s="179"/>
      <c r="K27" s="179"/>
      <c r="L27" s="179"/>
      <c r="M27" s="180"/>
    </row>
    <row r="28" spans="2:13" ht="12.75">
      <c r="B28" s="138" t="s">
        <v>231</v>
      </c>
      <c r="C28" s="59" t="s">
        <v>171</v>
      </c>
      <c r="D28" s="120"/>
      <c r="E28" s="120"/>
      <c r="F28" s="120"/>
      <c r="G28" s="121"/>
      <c r="H28" s="176"/>
      <c r="I28" s="176"/>
      <c r="J28" s="176"/>
      <c r="K28" s="176"/>
      <c r="L28" s="176"/>
      <c r="M28" s="176"/>
    </row>
    <row r="29" spans="2:13" ht="12.75">
      <c r="B29" s="173"/>
      <c r="C29" s="173" t="s">
        <v>165</v>
      </c>
      <c r="D29" s="139"/>
      <c r="E29" s="139"/>
      <c r="F29" s="139"/>
      <c r="G29" s="175"/>
      <c r="H29" s="176">
        <v>14000</v>
      </c>
      <c r="I29" s="176">
        <v>7000</v>
      </c>
      <c r="J29" s="176">
        <v>7000</v>
      </c>
      <c r="K29" s="176">
        <v>46913.85</v>
      </c>
      <c r="L29" s="176">
        <v>53913.85</v>
      </c>
      <c r="M29" s="176">
        <v>770.2</v>
      </c>
    </row>
    <row r="30" spans="2:13" ht="12.75">
      <c r="B30" s="173"/>
      <c r="C30" s="177" t="s">
        <v>166</v>
      </c>
      <c r="D30" s="123"/>
      <c r="E30" s="123"/>
      <c r="F30" s="123"/>
      <c r="G30" s="124"/>
      <c r="H30" s="176">
        <v>14000</v>
      </c>
      <c r="I30" s="176">
        <v>7000</v>
      </c>
      <c r="J30" s="176">
        <v>7000</v>
      </c>
      <c r="K30" s="176">
        <v>46913.85</v>
      </c>
      <c r="L30" s="176">
        <v>53913.85</v>
      </c>
      <c r="M30" s="176">
        <v>770.2</v>
      </c>
    </row>
    <row r="31" spans="2:13" ht="12.75">
      <c r="B31" s="177"/>
      <c r="C31" s="123" t="s">
        <v>167</v>
      </c>
      <c r="D31" s="123"/>
      <c r="E31" s="123"/>
      <c r="F31" s="123"/>
      <c r="G31" s="123"/>
      <c r="H31" s="176"/>
      <c r="I31" s="176"/>
      <c r="J31" s="176"/>
      <c r="K31" s="176"/>
      <c r="L31" s="176"/>
      <c r="M31" s="176"/>
    </row>
    <row r="32" spans="2:13" ht="12.75">
      <c r="B32" s="173"/>
      <c r="C32" s="139"/>
      <c r="D32" s="139"/>
      <c r="E32" s="139"/>
      <c r="F32" s="139"/>
      <c r="G32" s="139"/>
      <c r="H32" s="178"/>
      <c r="I32" s="178"/>
      <c r="J32" s="178"/>
      <c r="K32" s="178"/>
      <c r="L32" s="178"/>
      <c r="M32" s="178"/>
    </row>
    <row r="33" spans="2:13" ht="12.75">
      <c r="B33" s="181"/>
      <c r="C33" s="182" t="s">
        <v>172</v>
      </c>
      <c r="D33" s="182"/>
      <c r="E33" s="182"/>
      <c r="F33" s="182"/>
      <c r="G33" s="183"/>
      <c r="H33" s="132">
        <f>SUM(H7,H17,H23,H29)</f>
        <v>5044080.2299999995</v>
      </c>
      <c r="I33" s="132">
        <v>4807855.44</v>
      </c>
      <c r="J33" s="392">
        <v>5041423.61</v>
      </c>
      <c r="K33" s="392"/>
      <c r="L33" s="132">
        <v>5668638.2</v>
      </c>
      <c r="M33" s="132"/>
    </row>
    <row r="34" spans="2:13" ht="12.75">
      <c r="B34" s="181"/>
      <c r="C34" s="182" t="s">
        <v>173</v>
      </c>
      <c r="D34" s="182"/>
      <c r="E34" s="182"/>
      <c r="F34" s="182"/>
      <c r="G34" s="183"/>
      <c r="H34" s="132">
        <f>SUM(H8,H18,H24,H30)</f>
        <v>5059080.2299999995</v>
      </c>
      <c r="I34" s="132">
        <v>4807855.44</v>
      </c>
      <c r="J34" s="89">
        <v>5100452.61</v>
      </c>
      <c r="K34" s="89"/>
      <c r="L34" s="132">
        <v>5727667.2</v>
      </c>
      <c r="M34" s="132"/>
    </row>
    <row r="35" spans="2:13" ht="12.75">
      <c r="B35" s="129"/>
      <c r="C35" s="130" t="s">
        <v>174</v>
      </c>
      <c r="D35" s="130"/>
      <c r="E35" s="130"/>
      <c r="F35" s="130"/>
      <c r="G35" s="15"/>
      <c r="H35" s="184"/>
      <c r="I35" s="357"/>
      <c r="J35" s="357"/>
      <c r="K35" s="357"/>
      <c r="L35" s="185"/>
      <c r="M35" s="186"/>
    </row>
    <row r="36" spans="2:13" ht="12.75">
      <c r="B36" s="90"/>
      <c r="C36" s="97" t="s">
        <v>175</v>
      </c>
      <c r="D36" s="97"/>
      <c r="E36" s="97"/>
      <c r="F36" s="97"/>
      <c r="G36" s="134"/>
      <c r="H36" s="187">
        <v>15000</v>
      </c>
      <c r="I36" s="187">
        <v>0</v>
      </c>
      <c r="J36" s="187">
        <v>59029</v>
      </c>
      <c r="K36" s="187"/>
      <c r="L36" s="187">
        <v>59029</v>
      </c>
      <c r="M36" s="188"/>
    </row>
    <row r="38" spans="2:11" ht="12.75">
      <c r="B38" s="3" t="s">
        <v>255</v>
      </c>
      <c r="H38" s="3" t="s">
        <v>185</v>
      </c>
      <c r="I38" s="3"/>
      <c r="J38" s="3"/>
      <c r="K38" s="3"/>
    </row>
    <row r="39" ht="12.75">
      <c r="B39" s="3" t="s">
        <v>256</v>
      </c>
    </row>
    <row r="40" spans="2:11" ht="12.75">
      <c r="B40" s="3" t="s">
        <v>244</v>
      </c>
      <c r="H40" s="3" t="s">
        <v>209</v>
      </c>
      <c r="I40" s="3"/>
      <c r="J40" s="3"/>
      <c r="K40" s="65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Admin</cp:lastModifiedBy>
  <cp:lastPrinted>2022-12-22T11:48:32Z</cp:lastPrinted>
  <dcterms:created xsi:type="dcterms:W3CDTF">2012-03-12T12:06:51Z</dcterms:created>
  <dcterms:modified xsi:type="dcterms:W3CDTF">2022-12-22T11:48:48Z</dcterms:modified>
  <cp:category/>
  <cp:version/>
  <cp:contentType/>
  <cp:contentStatus/>
</cp:coreProperties>
</file>